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omislav_duricin/Documents/stecaj/wulf_sport/prodaja/pkt/3_oglas/trgovačka_roba/"/>
    </mc:Choice>
  </mc:AlternateContent>
  <xr:revisionPtr revIDLastSave="0" documentId="8_{CBE4A7B5-AF1C-154F-B95F-002F63E46781}" xr6:coauthVersionLast="36" xr6:coauthVersionMax="36" xr10:uidLastSave="{00000000-0000-0000-0000-000000000000}"/>
  <bookViews>
    <workbookView xWindow="2060" yWindow="-20400" windowWidth="28000" windowHeight="15920" xr2:uid="{ED98226B-6CCC-DC44-BE34-72A42BCC5E26}"/>
  </bookViews>
  <sheets>
    <sheet name="vans store 1" sheetId="1" r:id="rId1"/>
    <sheet name="vans store 2" sheetId="2" r:id="rId2"/>
    <sheet name="vans store 3" sheetId="3" r:id="rId3"/>
    <sheet name="vans store 4" sheetId="4" r:id="rId4"/>
    <sheet name="vans store 5" sheetId="5" r:id="rId5"/>
    <sheet name="vans store 6" sheetId="6" r:id="rId6"/>
    <sheet name="vans store 7" sheetId="7" r:id="rId7"/>
    <sheet name="vans store 8" sheetId="8" r:id="rId8"/>
    <sheet name="vans store 9" sheetId="9" r:id="rId9"/>
    <sheet name="vans store 10" sheetId="10" r:id="rId10"/>
    <sheet name="vans store total" sheetId="11" r:id="rId1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1" l="1"/>
  <c r="F4" i="11"/>
  <c r="F5" i="11"/>
  <c r="F6" i="11"/>
  <c r="F7" i="11"/>
  <c r="F8" i="11"/>
  <c r="F9" i="11"/>
  <c r="F10" i="11"/>
  <c r="F11" i="11"/>
  <c r="F2" i="11"/>
  <c r="C18" i="11"/>
  <c r="H4" i="10"/>
  <c r="H5" i="10"/>
  <c r="H6" i="10"/>
  <c r="H7" i="10"/>
  <c r="H8" i="10"/>
  <c r="H9" i="10"/>
  <c r="H10" i="10"/>
  <c r="H11" i="10"/>
  <c r="H12" i="10"/>
  <c r="H13" i="10"/>
  <c r="H14" i="10"/>
  <c r="H15" i="10"/>
  <c r="H16" i="10"/>
  <c r="H17" i="10"/>
  <c r="H18" i="10"/>
  <c r="H19" i="10"/>
  <c r="H20" i="10"/>
  <c r="H21" i="10"/>
  <c r="H22" i="10"/>
  <c r="H23" i="10"/>
  <c r="H24" i="10"/>
  <c r="H25" i="10"/>
  <c r="H26" i="10"/>
  <c r="H27" i="10"/>
  <c r="H28" i="10"/>
  <c r="H29" i="10"/>
  <c r="H30" i="10"/>
  <c r="H31" i="10"/>
  <c r="H32" i="10"/>
  <c r="H33" i="10"/>
  <c r="H34" i="10"/>
  <c r="H35" i="10"/>
  <c r="H36" i="10"/>
  <c r="H37" i="10"/>
  <c r="H38" i="10"/>
  <c r="H39" i="10"/>
  <c r="H40" i="10"/>
  <c r="H41" i="10"/>
  <c r="H42" i="10"/>
  <c r="H43" i="10"/>
  <c r="H44" i="10"/>
  <c r="H45" i="10"/>
  <c r="H46" i="10"/>
  <c r="H47" i="10"/>
  <c r="H48" i="10"/>
  <c r="H49" i="10"/>
  <c r="H50" i="10"/>
  <c r="H51" i="10"/>
  <c r="H52" i="10"/>
  <c r="H53" i="10"/>
  <c r="H54" i="10"/>
  <c r="H55" i="10"/>
  <c r="H56" i="10"/>
  <c r="H57" i="10"/>
  <c r="H58" i="10"/>
  <c r="H59" i="10"/>
  <c r="H60" i="10"/>
  <c r="H61" i="10"/>
  <c r="H62" i="10"/>
  <c r="H63" i="10"/>
  <c r="H64" i="10"/>
  <c r="H65" i="10"/>
  <c r="H66" i="10"/>
  <c r="H67" i="10"/>
  <c r="H68" i="10"/>
  <c r="H69" i="10"/>
  <c r="H70" i="10"/>
  <c r="H71" i="10"/>
  <c r="H72" i="10"/>
  <c r="H73" i="10"/>
  <c r="H74" i="10"/>
  <c r="H75" i="10"/>
  <c r="H76" i="10"/>
  <c r="H77" i="10"/>
  <c r="H78" i="10"/>
  <c r="H79" i="10"/>
  <c r="H80" i="10"/>
  <c r="H81" i="10"/>
  <c r="H82" i="10"/>
  <c r="H83" i="10"/>
  <c r="H84" i="10"/>
  <c r="H85" i="10"/>
  <c r="H86" i="10"/>
  <c r="H87" i="10"/>
  <c r="H88" i="10"/>
  <c r="H89" i="10"/>
  <c r="H90" i="10"/>
  <c r="H91" i="10"/>
  <c r="H92" i="10"/>
  <c r="H93" i="10"/>
  <c r="H94" i="10"/>
  <c r="H95" i="10"/>
  <c r="H96" i="10"/>
  <c r="H97" i="10"/>
  <c r="H98" i="10"/>
  <c r="H99" i="10"/>
  <c r="H100" i="10"/>
  <c r="H101" i="10"/>
  <c r="H102" i="10"/>
  <c r="H103" i="10"/>
  <c r="H104" i="10"/>
  <c r="H105" i="10"/>
  <c r="H106" i="10"/>
  <c r="H107" i="10"/>
  <c r="H108" i="10"/>
  <c r="H109" i="10"/>
  <c r="H110" i="10"/>
  <c r="H111" i="10"/>
  <c r="H112" i="10"/>
  <c r="H113" i="10"/>
  <c r="H114" i="10"/>
  <c r="H115" i="10"/>
  <c r="H116" i="10"/>
  <c r="H117" i="10"/>
  <c r="H118" i="10"/>
  <c r="H119" i="10"/>
  <c r="H120" i="10"/>
  <c r="H121" i="10"/>
  <c r="H122" i="10"/>
  <c r="H123" i="10"/>
  <c r="H124" i="10"/>
  <c r="H125" i="10"/>
  <c r="H126" i="10"/>
  <c r="H127" i="10"/>
  <c r="H128" i="10"/>
  <c r="H129" i="10"/>
  <c r="H130" i="10"/>
  <c r="H131" i="10"/>
  <c r="H132" i="10"/>
  <c r="H133" i="10"/>
  <c r="H134" i="10"/>
  <c r="H135" i="10"/>
  <c r="H136" i="10"/>
  <c r="H137" i="10"/>
  <c r="H138" i="10"/>
  <c r="H139" i="10"/>
  <c r="H140" i="10"/>
  <c r="H141" i="10"/>
  <c r="H142" i="10"/>
  <c r="H143" i="10"/>
  <c r="H144" i="10"/>
  <c r="H145" i="10"/>
  <c r="H146" i="10"/>
  <c r="H147" i="10"/>
  <c r="H148" i="10"/>
  <c r="H149" i="10"/>
  <c r="H150" i="10"/>
  <c r="H151" i="10"/>
  <c r="H152" i="10"/>
  <c r="H153" i="10"/>
  <c r="H154" i="10"/>
  <c r="H155" i="10"/>
  <c r="H156" i="10"/>
  <c r="H157" i="10"/>
  <c r="H158" i="10"/>
  <c r="H159" i="10"/>
  <c r="H160" i="10"/>
  <c r="H161" i="10"/>
  <c r="H162" i="10"/>
  <c r="H163" i="10"/>
  <c r="H164" i="10"/>
  <c r="H165" i="10"/>
  <c r="H166" i="10"/>
  <c r="H167" i="10"/>
  <c r="H168" i="10"/>
  <c r="H169" i="10"/>
  <c r="H170" i="10"/>
  <c r="H171" i="10"/>
  <c r="H172" i="10"/>
  <c r="H173" i="10"/>
  <c r="H174" i="10"/>
  <c r="H175" i="10"/>
  <c r="H176" i="10"/>
  <c r="H177" i="10"/>
  <c r="H178" i="10"/>
  <c r="H179" i="10"/>
  <c r="H180" i="10"/>
  <c r="H181" i="10"/>
  <c r="H182" i="10"/>
  <c r="H183" i="10"/>
  <c r="H184" i="10"/>
  <c r="H185" i="10"/>
  <c r="H186" i="10"/>
  <c r="H187" i="10"/>
  <c r="H188" i="10"/>
  <c r="H189" i="10"/>
  <c r="H190" i="10"/>
  <c r="H191" i="10"/>
  <c r="H192" i="10"/>
  <c r="H193" i="10"/>
  <c r="H194" i="10"/>
  <c r="H195" i="10"/>
  <c r="H196" i="10"/>
  <c r="H197" i="10"/>
  <c r="H198" i="10"/>
  <c r="H199" i="10"/>
  <c r="H200" i="10"/>
  <c r="H201" i="10"/>
  <c r="H202" i="10"/>
  <c r="H203" i="10"/>
  <c r="H204" i="10"/>
  <c r="H205" i="10"/>
  <c r="H206" i="10"/>
  <c r="H207" i="10"/>
  <c r="H208" i="10"/>
  <c r="H209" i="10"/>
  <c r="H210" i="10"/>
  <c r="H211" i="10"/>
  <c r="H212" i="10"/>
  <c r="H213" i="10"/>
  <c r="H214" i="10"/>
  <c r="H215" i="10"/>
  <c r="H216" i="10"/>
  <c r="H217" i="10"/>
  <c r="H218" i="10"/>
  <c r="H219" i="10"/>
  <c r="H220" i="10"/>
  <c r="H221" i="10"/>
  <c r="H222" i="10"/>
  <c r="H223" i="10"/>
  <c r="H224" i="10"/>
  <c r="H225" i="10"/>
  <c r="H226" i="10"/>
  <c r="H227" i="10"/>
  <c r="H228" i="10"/>
  <c r="H229" i="10"/>
  <c r="H230" i="10"/>
  <c r="H3" i="10"/>
  <c r="H4" i="9"/>
  <c r="H5" i="9"/>
  <c r="H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37" i="9"/>
  <c r="H38" i="9"/>
  <c r="H39" i="9"/>
  <c r="H40" i="9"/>
  <c r="H41" i="9"/>
  <c r="H42" i="9"/>
  <c r="H43" i="9"/>
  <c r="H44" i="9"/>
  <c r="H45" i="9"/>
  <c r="H46" i="9"/>
  <c r="H47" i="9"/>
  <c r="H48" i="9"/>
  <c r="H49" i="9"/>
  <c r="H50" i="9"/>
  <c r="H51" i="9"/>
  <c r="H52" i="9"/>
  <c r="H53" i="9"/>
  <c r="H54" i="9"/>
  <c r="H55" i="9"/>
  <c r="H56" i="9"/>
  <c r="H57" i="9"/>
  <c r="H58" i="9"/>
  <c r="H59" i="9"/>
  <c r="H60" i="9"/>
  <c r="H61" i="9"/>
  <c r="H62" i="9"/>
  <c r="H63" i="9"/>
  <c r="H64" i="9"/>
  <c r="H65" i="9"/>
  <c r="H66" i="9"/>
  <c r="H67" i="9"/>
  <c r="H68" i="9"/>
  <c r="H69" i="9"/>
  <c r="H70" i="9"/>
  <c r="H71" i="9"/>
  <c r="H72" i="9"/>
  <c r="H73" i="9"/>
  <c r="H74" i="9"/>
  <c r="H75" i="9"/>
  <c r="H76" i="9"/>
  <c r="H77" i="9"/>
  <c r="H78" i="9"/>
  <c r="H79" i="9"/>
  <c r="H80" i="9"/>
  <c r="H81" i="9"/>
  <c r="H82" i="9"/>
  <c r="H83" i="9"/>
  <c r="H84" i="9"/>
  <c r="H85" i="9"/>
  <c r="H86" i="9"/>
  <c r="H87" i="9"/>
  <c r="H88" i="9"/>
  <c r="H89" i="9"/>
  <c r="H90" i="9"/>
  <c r="H91" i="9"/>
  <c r="H92" i="9"/>
  <c r="H93" i="9"/>
  <c r="H94" i="9"/>
  <c r="H95" i="9"/>
  <c r="H96" i="9"/>
  <c r="H97" i="9"/>
  <c r="H98" i="9"/>
  <c r="H99" i="9"/>
  <c r="H100" i="9"/>
  <c r="H101" i="9"/>
  <c r="H102" i="9"/>
  <c r="H103" i="9"/>
  <c r="H104" i="9"/>
  <c r="H105" i="9"/>
  <c r="H106" i="9"/>
  <c r="H107" i="9"/>
  <c r="H108" i="9"/>
  <c r="H109" i="9"/>
  <c r="H110" i="9"/>
  <c r="H111" i="9"/>
  <c r="H112" i="9"/>
  <c r="H113" i="9"/>
  <c r="H114" i="9"/>
  <c r="H115" i="9"/>
  <c r="H116" i="9"/>
  <c r="H117" i="9"/>
  <c r="H118" i="9"/>
  <c r="H119" i="9"/>
  <c r="H120" i="9"/>
  <c r="H121" i="9"/>
  <c r="H122" i="9"/>
  <c r="H123" i="9"/>
  <c r="H124" i="9"/>
  <c r="H125" i="9"/>
  <c r="H126" i="9"/>
  <c r="H127" i="9"/>
  <c r="H128" i="9"/>
  <c r="H129" i="9"/>
  <c r="H130" i="9"/>
  <c r="H131" i="9"/>
  <c r="H132" i="9"/>
  <c r="H133" i="9"/>
  <c r="H134" i="9"/>
  <c r="H135" i="9"/>
  <c r="H3" i="9"/>
  <c r="H4" i="8"/>
  <c r="H5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H101" i="8"/>
  <c r="H102" i="8"/>
  <c r="H103" i="8"/>
  <c r="H104" i="8"/>
  <c r="H105" i="8"/>
  <c r="H106" i="8"/>
  <c r="H107" i="8"/>
  <c r="H108" i="8"/>
  <c r="H109" i="8"/>
  <c r="H110" i="8"/>
  <c r="H111" i="8"/>
  <c r="H112" i="8"/>
  <c r="H113" i="8"/>
  <c r="H114" i="8"/>
  <c r="H115" i="8"/>
  <c r="H116" i="8"/>
  <c r="H117" i="8"/>
  <c r="H118" i="8"/>
  <c r="H119" i="8"/>
  <c r="H120" i="8"/>
  <c r="H121" i="8"/>
  <c r="H122" i="8"/>
  <c r="H123" i="8"/>
  <c r="H124" i="8"/>
  <c r="H125" i="8"/>
  <c r="H126" i="8"/>
  <c r="H127" i="8"/>
  <c r="H128" i="8"/>
  <c r="H129" i="8"/>
  <c r="H3" i="8"/>
  <c r="H4" i="7"/>
  <c r="H5" i="7"/>
  <c r="H6" i="7"/>
  <c r="H7" i="7"/>
  <c r="H8" i="7"/>
  <c r="H9" i="7"/>
  <c r="H10" i="7"/>
  <c r="H11" i="7"/>
  <c r="H12" i="7"/>
  <c r="H13" i="7"/>
  <c r="H14" i="7"/>
  <c r="H15" i="7"/>
  <c r="H16" i="7"/>
  <c r="H17" i="7"/>
  <c r="H18" i="7"/>
  <c r="H19" i="7"/>
  <c r="H20" i="7"/>
  <c r="H21" i="7"/>
  <c r="H22" i="7"/>
  <c r="H23" i="7"/>
  <c r="H24" i="7"/>
  <c r="H25" i="7"/>
  <c r="H26" i="7"/>
  <c r="H27" i="7"/>
  <c r="H28" i="7"/>
  <c r="H29" i="7"/>
  <c r="H30" i="7"/>
  <c r="H31" i="7"/>
  <c r="H32" i="7"/>
  <c r="H33" i="7"/>
  <c r="H34" i="7"/>
  <c r="H35" i="7"/>
  <c r="H36" i="7"/>
  <c r="H37" i="7"/>
  <c r="H38" i="7"/>
  <c r="H39" i="7"/>
  <c r="H40" i="7"/>
  <c r="H41" i="7"/>
  <c r="H42" i="7"/>
  <c r="H43" i="7"/>
  <c r="H44" i="7"/>
  <c r="H45" i="7"/>
  <c r="H46" i="7"/>
  <c r="H47" i="7"/>
  <c r="H48" i="7"/>
  <c r="H49" i="7"/>
  <c r="H50" i="7"/>
  <c r="H51" i="7"/>
  <c r="H52" i="7"/>
  <c r="H53" i="7"/>
  <c r="H54" i="7"/>
  <c r="H55" i="7"/>
  <c r="H56" i="7"/>
  <c r="H57" i="7"/>
  <c r="H58" i="7"/>
  <c r="H59" i="7"/>
  <c r="H60" i="7"/>
  <c r="H61" i="7"/>
  <c r="H62" i="7"/>
  <c r="H63" i="7"/>
  <c r="H64" i="7"/>
  <c r="H65" i="7"/>
  <c r="H66" i="7"/>
  <c r="H67" i="7"/>
  <c r="H68" i="7"/>
  <c r="H69" i="7"/>
  <c r="H70" i="7"/>
  <c r="H71" i="7"/>
  <c r="H72" i="7"/>
  <c r="H73" i="7"/>
  <c r="H74" i="7"/>
  <c r="H75" i="7"/>
  <c r="H76" i="7"/>
  <c r="H77" i="7"/>
  <c r="H78" i="7"/>
  <c r="H79" i="7"/>
  <c r="H80" i="7"/>
  <c r="H81" i="7"/>
  <c r="H82" i="7"/>
  <c r="H83" i="7"/>
  <c r="H84" i="7"/>
  <c r="H85" i="7"/>
  <c r="H86" i="7"/>
  <c r="H87" i="7"/>
  <c r="H88" i="7"/>
  <c r="H89" i="7"/>
  <c r="H90" i="7"/>
  <c r="H91" i="7"/>
  <c r="H92" i="7"/>
  <c r="H93" i="7"/>
  <c r="H94" i="7"/>
  <c r="H95" i="7"/>
  <c r="H96" i="7"/>
  <c r="H97" i="7"/>
  <c r="H98" i="7"/>
  <c r="H99" i="7"/>
  <c r="H100" i="7"/>
  <c r="H101" i="7"/>
  <c r="H102" i="7"/>
  <c r="H103" i="7"/>
  <c r="H104" i="7"/>
  <c r="H105" i="7"/>
  <c r="H106" i="7"/>
  <c r="H107" i="7"/>
  <c r="H108" i="7"/>
  <c r="H109" i="7"/>
  <c r="H110" i="7"/>
  <c r="H111" i="7"/>
  <c r="H112" i="7"/>
  <c r="H113" i="7"/>
  <c r="H114" i="7"/>
  <c r="H115" i="7"/>
  <c r="H116" i="7"/>
  <c r="H117" i="7"/>
  <c r="H118" i="7"/>
  <c r="H119" i="7"/>
  <c r="H120" i="7"/>
  <c r="H121" i="7"/>
  <c r="H122" i="7"/>
  <c r="H123" i="7"/>
  <c r="H124" i="7"/>
  <c r="H125" i="7"/>
  <c r="H126" i="7"/>
  <c r="H127" i="7"/>
  <c r="H128" i="7"/>
  <c r="H129" i="7"/>
  <c r="H130" i="7"/>
  <c r="H131" i="7"/>
  <c r="H132" i="7"/>
  <c r="H133" i="7"/>
  <c r="H134" i="7"/>
  <c r="H135" i="7"/>
  <c r="H136" i="7"/>
  <c r="H3" i="7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3" i="6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  <c r="H72" i="5"/>
  <c r="H73" i="5"/>
  <c r="H74" i="5"/>
  <c r="H75" i="5"/>
  <c r="H76" i="5"/>
  <c r="H77" i="5"/>
  <c r="H78" i="5"/>
  <c r="H79" i="5"/>
  <c r="H80" i="5"/>
  <c r="H81" i="5"/>
  <c r="H82" i="5"/>
  <c r="H83" i="5"/>
  <c r="H84" i="5"/>
  <c r="H85" i="5"/>
  <c r="H86" i="5"/>
  <c r="H87" i="5"/>
  <c r="H88" i="5"/>
  <c r="H89" i="5"/>
  <c r="H90" i="5"/>
  <c r="H91" i="5"/>
  <c r="H92" i="5"/>
  <c r="H93" i="5"/>
  <c r="H94" i="5"/>
  <c r="H95" i="5"/>
  <c r="H96" i="5"/>
  <c r="H97" i="5"/>
  <c r="H98" i="5"/>
  <c r="H99" i="5"/>
  <c r="H100" i="5"/>
  <c r="H101" i="5"/>
  <c r="H102" i="5"/>
  <c r="H103" i="5"/>
  <c r="H104" i="5"/>
  <c r="H105" i="5"/>
  <c r="H106" i="5"/>
  <c r="H107" i="5"/>
  <c r="H108" i="5"/>
  <c r="H109" i="5"/>
  <c r="H110" i="5"/>
  <c r="H111" i="5"/>
  <c r="H112" i="5"/>
  <c r="H113" i="5"/>
  <c r="H114" i="5"/>
  <c r="H115" i="5"/>
  <c r="H116" i="5"/>
  <c r="H117" i="5"/>
  <c r="H118" i="5"/>
  <c r="H119" i="5"/>
  <c r="H120" i="5"/>
  <c r="H121" i="5"/>
  <c r="H122" i="5"/>
  <c r="H123" i="5"/>
  <c r="H124" i="5"/>
  <c r="H125" i="5"/>
  <c r="H126" i="5"/>
  <c r="H127" i="5"/>
  <c r="H3" i="5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3" i="4"/>
  <c r="H4" i="3"/>
  <c r="H5" i="3"/>
  <c r="H6" i="3"/>
  <c r="H7" i="3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H87" i="3"/>
  <c r="H88" i="3"/>
  <c r="H89" i="3"/>
  <c r="H90" i="3"/>
  <c r="H91" i="3"/>
  <c r="H92" i="3"/>
  <c r="H93" i="3"/>
  <c r="H94" i="3"/>
  <c r="H95" i="3"/>
  <c r="H96" i="3"/>
  <c r="H97" i="3"/>
  <c r="H98" i="3"/>
  <c r="H99" i="3"/>
  <c r="H100" i="3"/>
  <c r="H101" i="3"/>
  <c r="H102" i="3"/>
  <c r="H103" i="3"/>
  <c r="H104" i="3"/>
  <c r="H105" i="3"/>
  <c r="H106" i="3"/>
  <c r="H107" i="3"/>
  <c r="H108" i="3"/>
  <c r="H109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3" i="3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3" i="2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3" i="1"/>
  <c r="C17" i="11" l="1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I85" i="10"/>
  <c r="I86" i="10"/>
  <c r="I87" i="10"/>
  <c r="I88" i="10"/>
  <c r="I89" i="10"/>
  <c r="I90" i="10"/>
  <c r="I91" i="10"/>
  <c r="I92" i="10"/>
  <c r="I93" i="10"/>
  <c r="I94" i="10"/>
  <c r="I95" i="10"/>
  <c r="I96" i="10"/>
  <c r="I97" i="10"/>
  <c r="I98" i="10"/>
  <c r="I99" i="10"/>
  <c r="I100" i="10"/>
  <c r="I101" i="10"/>
  <c r="I102" i="10"/>
  <c r="I103" i="10"/>
  <c r="I104" i="10"/>
  <c r="I105" i="10"/>
  <c r="I106" i="10"/>
  <c r="I107" i="10"/>
  <c r="I108" i="10"/>
  <c r="I109" i="10"/>
  <c r="I110" i="10"/>
  <c r="I111" i="10"/>
  <c r="I112" i="10"/>
  <c r="I113" i="10"/>
  <c r="I114" i="10"/>
  <c r="I115" i="10"/>
  <c r="I116" i="10"/>
  <c r="I117" i="10"/>
  <c r="I118" i="10"/>
  <c r="I119" i="10"/>
  <c r="I120" i="10"/>
  <c r="I121" i="10"/>
  <c r="I122" i="10"/>
  <c r="I123" i="10"/>
  <c r="I124" i="10"/>
  <c r="I125" i="10"/>
  <c r="I126" i="10"/>
  <c r="I127" i="10"/>
  <c r="I128" i="10"/>
  <c r="I129" i="10"/>
  <c r="I130" i="10"/>
  <c r="I131" i="10"/>
  <c r="I132" i="10"/>
  <c r="I133" i="10"/>
  <c r="I134" i="10"/>
  <c r="I135" i="10"/>
  <c r="I136" i="10"/>
  <c r="I137" i="10"/>
  <c r="I138" i="10"/>
  <c r="I139" i="10"/>
  <c r="I140" i="10"/>
  <c r="I141" i="10"/>
  <c r="I142" i="10"/>
  <c r="I143" i="10"/>
  <c r="I144" i="10"/>
  <c r="I145" i="10"/>
  <c r="I146" i="10"/>
  <c r="I147" i="10"/>
  <c r="I148" i="10"/>
  <c r="I149" i="10"/>
  <c r="I150" i="10"/>
  <c r="I151" i="10"/>
  <c r="I152" i="10"/>
  <c r="I153" i="10"/>
  <c r="I154" i="10"/>
  <c r="I155" i="10"/>
  <c r="I156" i="10"/>
  <c r="I157" i="10"/>
  <c r="I158" i="10"/>
  <c r="I159" i="10"/>
  <c r="I160" i="10"/>
  <c r="I161" i="10"/>
  <c r="I162" i="10"/>
  <c r="I163" i="10"/>
  <c r="I164" i="10"/>
  <c r="I165" i="10"/>
  <c r="I166" i="10"/>
  <c r="I167" i="10"/>
  <c r="I168" i="10"/>
  <c r="I169" i="10"/>
  <c r="I170" i="10"/>
  <c r="I171" i="10"/>
  <c r="I172" i="10"/>
  <c r="I173" i="10"/>
  <c r="I174" i="10"/>
  <c r="I175" i="10"/>
  <c r="I176" i="10"/>
  <c r="I177" i="10"/>
  <c r="I178" i="10"/>
  <c r="I179" i="10"/>
  <c r="I180" i="10"/>
  <c r="I181" i="10"/>
  <c r="I182" i="10"/>
  <c r="I183" i="10"/>
  <c r="I184" i="10"/>
  <c r="I185" i="10"/>
  <c r="I186" i="10"/>
  <c r="I187" i="10"/>
  <c r="I188" i="10"/>
  <c r="I189" i="10"/>
  <c r="I190" i="10"/>
  <c r="I191" i="10"/>
  <c r="I192" i="10"/>
  <c r="I193" i="10"/>
  <c r="I194" i="10"/>
  <c r="I195" i="10"/>
  <c r="I196" i="10"/>
  <c r="I197" i="10"/>
  <c r="I198" i="10"/>
  <c r="I199" i="10"/>
  <c r="I200" i="10"/>
  <c r="I201" i="10"/>
  <c r="I202" i="10"/>
  <c r="I203" i="10"/>
  <c r="I204" i="10"/>
  <c r="I205" i="10"/>
  <c r="I206" i="10"/>
  <c r="I207" i="10"/>
  <c r="I208" i="10"/>
  <c r="I209" i="10"/>
  <c r="I210" i="10"/>
  <c r="I211" i="10"/>
  <c r="I212" i="10"/>
  <c r="I213" i="10"/>
  <c r="I214" i="10"/>
  <c r="I215" i="10"/>
  <c r="I216" i="10"/>
  <c r="I217" i="10"/>
  <c r="I218" i="10"/>
  <c r="I219" i="10"/>
  <c r="I220" i="10"/>
  <c r="I221" i="10"/>
  <c r="I222" i="10"/>
  <c r="I223" i="10"/>
  <c r="I224" i="10"/>
  <c r="I225" i="10"/>
  <c r="I226" i="10"/>
  <c r="I227" i="10"/>
  <c r="I228" i="10"/>
  <c r="I229" i="10"/>
  <c r="I230" i="10"/>
  <c r="I3" i="10"/>
  <c r="I4" i="9"/>
  <c r="I5" i="9"/>
  <c r="I6" i="9"/>
  <c r="I7" i="9"/>
  <c r="I8" i="9"/>
  <c r="I9" i="9"/>
  <c r="I10" i="9"/>
  <c r="I11" i="9"/>
  <c r="I12" i="9"/>
  <c r="I13" i="9"/>
  <c r="I14" i="9"/>
  <c r="I15" i="9"/>
  <c r="I16" i="9"/>
  <c r="I17" i="9"/>
  <c r="I18" i="9"/>
  <c r="I19" i="9"/>
  <c r="I20" i="9"/>
  <c r="I21" i="9"/>
  <c r="I22" i="9"/>
  <c r="I23" i="9"/>
  <c r="I24" i="9"/>
  <c r="I25" i="9"/>
  <c r="I26" i="9"/>
  <c r="I27" i="9"/>
  <c r="I28" i="9"/>
  <c r="I29" i="9"/>
  <c r="I30" i="9"/>
  <c r="I31" i="9"/>
  <c r="I32" i="9"/>
  <c r="I33" i="9"/>
  <c r="I34" i="9"/>
  <c r="I35" i="9"/>
  <c r="I36" i="9"/>
  <c r="I37" i="9"/>
  <c r="I38" i="9"/>
  <c r="I39" i="9"/>
  <c r="I40" i="9"/>
  <c r="I41" i="9"/>
  <c r="I42" i="9"/>
  <c r="I43" i="9"/>
  <c r="I44" i="9"/>
  <c r="I45" i="9"/>
  <c r="I46" i="9"/>
  <c r="I47" i="9"/>
  <c r="I48" i="9"/>
  <c r="I49" i="9"/>
  <c r="I50" i="9"/>
  <c r="I51" i="9"/>
  <c r="I52" i="9"/>
  <c r="I53" i="9"/>
  <c r="I54" i="9"/>
  <c r="I55" i="9"/>
  <c r="I56" i="9"/>
  <c r="I57" i="9"/>
  <c r="I58" i="9"/>
  <c r="I59" i="9"/>
  <c r="I60" i="9"/>
  <c r="I61" i="9"/>
  <c r="I62" i="9"/>
  <c r="I63" i="9"/>
  <c r="I64" i="9"/>
  <c r="I65" i="9"/>
  <c r="I66" i="9"/>
  <c r="I67" i="9"/>
  <c r="I68" i="9"/>
  <c r="I69" i="9"/>
  <c r="I70" i="9"/>
  <c r="I71" i="9"/>
  <c r="I72" i="9"/>
  <c r="I73" i="9"/>
  <c r="I74" i="9"/>
  <c r="I75" i="9"/>
  <c r="I76" i="9"/>
  <c r="I77" i="9"/>
  <c r="I78" i="9"/>
  <c r="I79" i="9"/>
  <c r="I80" i="9"/>
  <c r="I81" i="9"/>
  <c r="I82" i="9"/>
  <c r="I83" i="9"/>
  <c r="I84" i="9"/>
  <c r="I85" i="9"/>
  <c r="I86" i="9"/>
  <c r="I87" i="9"/>
  <c r="I88" i="9"/>
  <c r="I89" i="9"/>
  <c r="I90" i="9"/>
  <c r="I91" i="9"/>
  <c r="I92" i="9"/>
  <c r="I93" i="9"/>
  <c r="I94" i="9"/>
  <c r="I95" i="9"/>
  <c r="I96" i="9"/>
  <c r="I97" i="9"/>
  <c r="I98" i="9"/>
  <c r="I99" i="9"/>
  <c r="I100" i="9"/>
  <c r="I101" i="9"/>
  <c r="I102" i="9"/>
  <c r="I103" i="9"/>
  <c r="I104" i="9"/>
  <c r="I105" i="9"/>
  <c r="I106" i="9"/>
  <c r="I107" i="9"/>
  <c r="I108" i="9"/>
  <c r="I109" i="9"/>
  <c r="I110" i="9"/>
  <c r="I111" i="9"/>
  <c r="I112" i="9"/>
  <c r="I113" i="9"/>
  <c r="I114" i="9"/>
  <c r="I115" i="9"/>
  <c r="I116" i="9"/>
  <c r="I117" i="9"/>
  <c r="I118" i="9"/>
  <c r="I119" i="9"/>
  <c r="I120" i="9"/>
  <c r="I121" i="9"/>
  <c r="I122" i="9"/>
  <c r="I123" i="9"/>
  <c r="I124" i="9"/>
  <c r="I125" i="9"/>
  <c r="I126" i="9"/>
  <c r="I127" i="9"/>
  <c r="I128" i="9"/>
  <c r="I129" i="9"/>
  <c r="I130" i="9"/>
  <c r="I131" i="9"/>
  <c r="I132" i="9"/>
  <c r="I133" i="9"/>
  <c r="I134" i="9"/>
  <c r="I135" i="9"/>
  <c r="I3" i="9"/>
  <c r="I136" i="9" s="1"/>
  <c r="I4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I101" i="8"/>
  <c r="I102" i="8"/>
  <c r="I103" i="8"/>
  <c r="I104" i="8"/>
  <c r="I105" i="8"/>
  <c r="I106" i="8"/>
  <c r="I107" i="8"/>
  <c r="I108" i="8"/>
  <c r="I109" i="8"/>
  <c r="I110" i="8"/>
  <c r="I111" i="8"/>
  <c r="I112" i="8"/>
  <c r="I113" i="8"/>
  <c r="I114" i="8"/>
  <c r="I115" i="8"/>
  <c r="I116" i="8"/>
  <c r="I117" i="8"/>
  <c r="I118" i="8"/>
  <c r="I119" i="8"/>
  <c r="I120" i="8"/>
  <c r="I121" i="8"/>
  <c r="I122" i="8"/>
  <c r="I123" i="8"/>
  <c r="I124" i="8"/>
  <c r="I125" i="8"/>
  <c r="I126" i="8"/>
  <c r="I127" i="8"/>
  <c r="I128" i="8"/>
  <c r="I129" i="8"/>
  <c r="I3" i="8"/>
  <c r="I4" i="7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68" i="7"/>
  <c r="I69" i="7"/>
  <c r="I70" i="7"/>
  <c r="I71" i="7"/>
  <c r="I72" i="7"/>
  <c r="I73" i="7"/>
  <c r="I74" i="7"/>
  <c r="I75" i="7"/>
  <c r="I76" i="7"/>
  <c r="I77" i="7"/>
  <c r="I78" i="7"/>
  <c r="I79" i="7"/>
  <c r="I80" i="7"/>
  <c r="I81" i="7"/>
  <c r="I82" i="7"/>
  <c r="I83" i="7"/>
  <c r="I84" i="7"/>
  <c r="I85" i="7"/>
  <c r="I86" i="7"/>
  <c r="I87" i="7"/>
  <c r="I88" i="7"/>
  <c r="I89" i="7"/>
  <c r="I90" i="7"/>
  <c r="I91" i="7"/>
  <c r="I92" i="7"/>
  <c r="I93" i="7"/>
  <c r="I94" i="7"/>
  <c r="I95" i="7"/>
  <c r="I96" i="7"/>
  <c r="I97" i="7"/>
  <c r="I98" i="7"/>
  <c r="I99" i="7"/>
  <c r="I100" i="7"/>
  <c r="I101" i="7"/>
  <c r="I102" i="7"/>
  <c r="I103" i="7"/>
  <c r="I104" i="7"/>
  <c r="I105" i="7"/>
  <c r="I106" i="7"/>
  <c r="I107" i="7"/>
  <c r="I108" i="7"/>
  <c r="I109" i="7"/>
  <c r="I110" i="7"/>
  <c r="I111" i="7"/>
  <c r="I112" i="7"/>
  <c r="I113" i="7"/>
  <c r="I114" i="7"/>
  <c r="I115" i="7"/>
  <c r="I116" i="7"/>
  <c r="I117" i="7"/>
  <c r="I118" i="7"/>
  <c r="I119" i="7"/>
  <c r="I120" i="7"/>
  <c r="I121" i="7"/>
  <c r="I122" i="7"/>
  <c r="I123" i="7"/>
  <c r="I124" i="7"/>
  <c r="I125" i="7"/>
  <c r="I126" i="7"/>
  <c r="I127" i="7"/>
  <c r="I128" i="7"/>
  <c r="I129" i="7"/>
  <c r="I130" i="7"/>
  <c r="I131" i="7"/>
  <c r="I132" i="7"/>
  <c r="I133" i="7"/>
  <c r="I134" i="7"/>
  <c r="I135" i="7"/>
  <c r="I136" i="7"/>
  <c r="I3" i="7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3" i="6"/>
  <c r="I4" i="5"/>
  <c r="I5" i="5"/>
  <c r="I6" i="5"/>
  <c r="I7" i="5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3" i="5"/>
  <c r="I4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2" i="4"/>
  <c r="I43" i="4"/>
  <c r="I44" i="4"/>
  <c r="I45" i="4"/>
  <c r="I46" i="4"/>
  <c r="I47" i="4"/>
  <c r="I48" i="4"/>
  <c r="I49" i="4"/>
  <c r="I50" i="4"/>
  <c r="I51" i="4"/>
  <c r="I52" i="4"/>
  <c r="I53" i="4"/>
  <c r="I54" i="4"/>
  <c r="I55" i="4"/>
  <c r="I56" i="4"/>
  <c r="I57" i="4"/>
  <c r="I58" i="4"/>
  <c r="I59" i="4"/>
  <c r="I60" i="4"/>
  <c r="I61" i="4"/>
  <c r="I62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8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8" i="4"/>
  <c r="I139" i="4"/>
  <c r="I140" i="4"/>
  <c r="I141" i="4"/>
  <c r="I3" i="4"/>
  <c r="I4" i="3"/>
  <c r="I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7" i="3"/>
  <c r="I48" i="3"/>
  <c r="I49" i="3"/>
  <c r="I50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116" i="3"/>
  <c r="I117" i="3"/>
  <c r="I118" i="3"/>
  <c r="I119" i="3"/>
  <c r="I120" i="3"/>
  <c r="I121" i="3"/>
  <c r="I122" i="3"/>
  <c r="I123" i="3"/>
  <c r="I124" i="3"/>
  <c r="I3" i="3"/>
  <c r="I4" i="2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I25" i="2"/>
  <c r="I26" i="2"/>
  <c r="I27" i="2"/>
  <c r="I28" i="2"/>
  <c r="I29" i="2"/>
  <c r="I30" i="2"/>
  <c r="I31" i="2"/>
  <c r="I32" i="2"/>
  <c r="I33" i="2"/>
  <c r="I34" i="2"/>
  <c r="I35" i="2"/>
  <c r="I36" i="2"/>
  <c r="I37" i="2"/>
  <c r="I38" i="2"/>
  <c r="I39" i="2"/>
  <c r="I40" i="2"/>
  <c r="I41" i="2"/>
  <c r="I42" i="2"/>
  <c r="I43" i="2"/>
  <c r="I44" i="2"/>
  <c r="I45" i="2"/>
  <c r="I46" i="2"/>
  <c r="I47" i="2"/>
  <c r="I48" i="2"/>
  <c r="I49" i="2"/>
  <c r="I50" i="2"/>
  <c r="I51" i="2"/>
  <c r="I52" i="2"/>
  <c r="I53" i="2"/>
  <c r="I54" i="2"/>
  <c r="I55" i="2"/>
  <c r="I56" i="2"/>
  <c r="I57" i="2"/>
  <c r="I58" i="2"/>
  <c r="I59" i="2"/>
  <c r="I60" i="2"/>
  <c r="I61" i="2"/>
  <c r="I62" i="2"/>
  <c r="I63" i="2"/>
  <c r="I64" i="2"/>
  <c r="I65" i="2"/>
  <c r="I66" i="2"/>
  <c r="I67" i="2"/>
  <c r="I68" i="2"/>
  <c r="I69" i="2"/>
  <c r="I70" i="2"/>
  <c r="I71" i="2"/>
  <c r="I72" i="2"/>
  <c r="I73" i="2"/>
  <c r="I74" i="2"/>
  <c r="I75" i="2"/>
  <c r="I76" i="2"/>
  <c r="I77" i="2"/>
  <c r="I78" i="2"/>
  <c r="I79" i="2"/>
  <c r="I80" i="2"/>
  <c r="I81" i="2"/>
  <c r="I82" i="2"/>
  <c r="I83" i="2"/>
  <c r="I84" i="2"/>
  <c r="I85" i="2"/>
  <c r="I86" i="2"/>
  <c r="I87" i="2"/>
  <c r="I88" i="2"/>
  <c r="I89" i="2"/>
  <c r="I90" i="2"/>
  <c r="I91" i="2"/>
  <c r="I92" i="2"/>
  <c r="I93" i="2"/>
  <c r="I94" i="2"/>
  <c r="I95" i="2"/>
  <c r="I96" i="2"/>
  <c r="I97" i="2"/>
  <c r="I98" i="2"/>
  <c r="I99" i="2"/>
  <c r="I100" i="2"/>
  <c r="I101" i="2"/>
  <c r="I102" i="2"/>
  <c r="I103" i="2"/>
  <c r="I104" i="2"/>
  <c r="I105" i="2"/>
  <c r="I106" i="2"/>
  <c r="I107" i="2"/>
  <c r="I108" i="2"/>
  <c r="I109" i="2"/>
  <c r="I3" i="2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3" i="1"/>
  <c r="I130" i="8" l="1"/>
  <c r="C9" i="11" s="1"/>
  <c r="I142" i="4"/>
  <c r="C5" i="11" s="1"/>
  <c r="I110" i="2"/>
  <c r="C3" i="11" s="1"/>
  <c r="I231" i="10"/>
  <c r="C11" i="11" s="1"/>
  <c r="I137" i="7"/>
  <c r="C8" i="11" s="1"/>
  <c r="I121" i="6"/>
  <c r="C7" i="11" s="1"/>
  <c r="I128" i="5"/>
  <c r="C6" i="11" s="1"/>
  <c r="I125" i="3"/>
  <c r="C4" i="11" s="1"/>
  <c r="I96" i="1"/>
  <c r="C2" i="11" s="1"/>
  <c r="B5" i="11"/>
  <c r="B6" i="11"/>
  <c r="B7" i="11"/>
  <c r="B8" i="11"/>
  <c r="B9" i="11"/>
  <c r="B10" i="11"/>
  <c r="C10" i="11"/>
  <c r="B11" i="11"/>
  <c r="B4" i="11"/>
  <c r="B2" i="11"/>
  <c r="B3" i="11"/>
  <c r="C13" i="11" l="1"/>
  <c r="B13" i="11"/>
</calcChain>
</file>

<file path=xl/sharedStrings.xml><?xml version="1.0" encoding="utf-8"?>
<sst xmlns="http://schemas.openxmlformats.org/spreadsheetml/2006/main" count="8194" uniqueCount="3873">
  <si>
    <t>Redni broj</t>
  </si>
  <si>
    <t>Šifra</t>
  </si>
  <si>
    <t>Naziv artikla / opis usluge</t>
  </si>
  <si>
    <t>Bar kod</t>
  </si>
  <si>
    <t>Jedinica mjere</t>
  </si>
  <si>
    <t>Količina</t>
  </si>
  <si>
    <t>Iznos bez poreza</t>
  </si>
  <si>
    <t>Opis Atribut 2</t>
  </si>
  <si>
    <t>Atribut 3</t>
  </si>
  <si>
    <t>Opis Atribut 3</t>
  </si>
  <si>
    <t>13604000158900101050</t>
  </si>
  <si>
    <t>UltraRange EXO  VN0A4U1K26S1 (Pop) rs dw tr wht 00 tenisice 5</t>
  </si>
  <si>
    <t>192827737679</t>
  </si>
  <si>
    <t>par</t>
  </si>
  <si>
    <t>unisex</t>
  </si>
  <si>
    <t>00037</t>
  </si>
  <si>
    <t>tenisice</t>
  </si>
  <si>
    <t>13604000158900101045</t>
  </si>
  <si>
    <t>UltraRange EXO  VN0A4U1K26S1 (Pop) rs dw tr wht 00 tenisice 4,5</t>
  </si>
  <si>
    <t>192827737655</t>
  </si>
  <si>
    <t>13604000116400101050</t>
  </si>
  <si>
    <t>AUTHENTIC PLATFORM 2.0  VA3AV8BLK black 00 tenisice 5</t>
  </si>
  <si>
    <t>190849398199</t>
  </si>
  <si>
    <t>13604000194400101045</t>
  </si>
  <si>
    <t>Old Skool Stackform  VN0A7Q5MBLK1 pbblk 00 tenisice 4,5</t>
  </si>
  <si>
    <t>196245046429</t>
  </si>
  <si>
    <t>13604000201400101090</t>
  </si>
  <si>
    <t>Old Skool Vibram DX  VN0009Q4YL91 collina str citron 00 tenisice 9</t>
  </si>
  <si>
    <t>196571339172</t>
  </si>
  <si>
    <t>žensko</t>
  </si>
  <si>
    <t>13604000201400101075</t>
  </si>
  <si>
    <t>Old Skool Vibram DX  VN0009Q4YL91 collina str citron 00 tenisice 7,5</t>
  </si>
  <si>
    <t>196571339110</t>
  </si>
  <si>
    <t>13604000185000101085</t>
  </si>
  <si>
    <t>Old Skool Stackform  VN0A7Q5MB6A (woven) de mlt 00 tenisice 8,5</t>
  </si>
  <si>
    <t>196012294817</t>
  </si>
  <si>
    <t>13604000185000101070</t>
  </si>
  <si>
    <t>Old Skool Stackform  VN0A7Q5MB6A (woven) de mlt 00 tenisice 7</t>
  </si>
  <si>
    <t>196012294213</t>
  </si>
  <si>
    <t>13604000197800101050</t>
  </si>
  <si>
    <t>Old Skool Overt Cc  VN0A7Q5EPNK1 neon pink 00 tenisice 5</t>
  </si>
  <si>
    <t>196244758071</t>
  </si>
  <si>
    <t>13604000197800101040</t>
  </si>
  <si>
    <t>Old Skool Overt Cc  VN0A7Q5EPNK1 neon pink 00 tenisice 4</t>
  </si>
  <si>
    <t>196244757890</t>
  </si>
  <si>
    <t>13604000197800101070</t>
  </si>
  <si>
    <t>Old Skool Overt Cc  VN0A7Q5EPNK1 neon pink 00 tenisice 7</t>
  </si>
  <si>
    <t>196244758750</t>
  </si>
  <si>
    <t>13604000197800101060</t>
  </si>
  <si>
    <t>Old Skool Overt Cc  VN0A7Q5EPNK1 neon pink 00 tenisice 6</t>
  </si>
  <si>
    <t>196244758361</t>
  </si>
  <si>
    <t>13604000159200101055</t>
  </si>
  <si>
    <t>Era Platform  VN0A3WLU1VK1 (Animal) emb blc d blc 00 tenisice 5,5</t>
  </si>
  <si>
    <t>192825767517</t>
  </si>
  <si>
    <t>13604000159200101045</t>
  </si>
  <si>
    <t>Era Platform  VN0A3WLU1VK1 (Animal) emb blc d blc 00 tenisice 4,5</t>
  </si>
  <si>
    <t>192825767494</t>
  </si>
  <si>
    <t>13604000169300101080</t>
  </si>
  <si>
    <t>Skate Old Skool  VN0A5FCBY281 blk wht 00 tenisice 8</t>
  </si>
  <si>
    <t>194905587060</t>
  </si>
  <si>
    <t>muško</t>
  </si>
  <si>
    <t>13604000194200101070</t>
  </si>
  <si>
    <t>Sk8-Hi Tapered Stacked  VN0005U2YV21 canvas gr mil 00 tenisice 7</t>
  </si>
  <si>
    <t>196244763174</t>
  </si>
  <si>
    <t>13604000194200101065</t>
  </si>
  <si>
    <t>Sk8-Hi Tapered Stacked  VN0005U2YV21 canvas gr mil 00 tenisice 6,5</t>
  </si>
  <si>
    <t>196244763105</t>
  </si>
  <si>
    <t>13604000194200101090</t>
  </si>
  <si>
    <t>Sk8-Hi Tapered Stacked  VN0005U2YV21 canvas gr mil 00 tenisice 9</t>
  </si>
  <si>
    <t>196244763853</t>
  </si>
  <si>
    <t>13604000194200101085</t>
  </si>
  <si>
    <t>Sk8-Hi Tapered Stacked  VN0005U2YV21 canvas gr mil 00 tenisice 8,5</t>
  </si>
  <si>
    <t>196244763808</t>
  </si>
  <si>
    <t>13604000205300101085</t>
  </si>
  <si>
    <t>Skate Old Skool  VN0A5FCBB9M blk 00 tenisice 8,5</t>
  </si>
  <si>
    <t>194905589200</t>
  </si>
  <si>
    <t>13604000159200101075</t>
  </si>
  <si>
    <t>Era Platform  VN0A3WLU1VK1 (Animal) emb blc d blc 00 tenisice 7,5</t>
  </si>
  <si>
    <t>192825767630</t>
  </si>
  <si>
    <t>13604000197800101045</t>
  </si>
  <si>
    <t>Old Skool Overt Cc  VN0A7Q5EPNK1 neon pink 00 tenisice 4,5</t>
  </si>
  <si>
    <t>196244757975</t>
  </si>
  <si>
    <t>13604000197800101090</t>
  </si>
  <si>
    <t>Old Skool Overt Cc  VN0A7Q5EPNK1 neon pink 00 tenisice 9</t>
  </si>
  <si>
    <t>196244759252</t>
  </si>
  <si>
    <t>13604000197800101055</t>
  </si>
  <si>
    <t>Old Skool Overt Cc  VN0A7Q5EPNK1 neon pink 00 tenisice 5,5</t>
  </si>
  <si>
    <t>196244758262</t>
  </si>
  <si>
    <t>13604000197800101080</t>
  </si>
  <si>
    <t>Old Skool Overt Cc  VN0A7Q5EPNK1 neon pink 00 tenisice 8</t>
  </si>
  <si>
    <t>196244759009</t>
  </si>
  <si>
    <t>13604000207800101100</t>
  </si>
  <si>
    <t>Rowley Classic  VN0009QJQ9Z muted clay gum 00 tenisice 10</t>
  </si>
  <si>
    <t>196573350663</t>
  </si>
  <si>
    <t>13604000207800101105</t>
  </si>
  <si>
    <t>Rowley Classic  VN0009QJQ9Z muted clay gum 00 tenisice 10,5</t>
  </si>
  <si>
    <t>196573350687</t>
  </si>
  <si>
    <t>13604000207500101105</t>
  </si>
  <si>
    <t>Skate Style 53  VN0A5HELDOL bedo dgr 00 tenisice 10,5</t>
  </si>
  <si>
    <t>196573396197</t>
  </si>
  <si>
    <t>13604000194200101060</t>
  </si>
  <si>
    <t>Sk8-Hi Tapered Stacked  VN0005U2YV21 canvas gr mil 00 tenisice 6</t>
  </si>
  <si>
    <t>196244762832</t>
  </si>
  <si>
    <t>13604000194200101075</t>
  </si>
  <si>
    <t>Sk8-Hi Tapered Stacked  VN0005U2YV21 canvas gr mil 00 tenisice 7,5</t>
  </si>
  <si>
    <t>196244763457</t>
  </si>
  <si>
    <t>13604000194200101080</t>
  </si>
  <si>
    <t>Sk8-Hi Tapered Stacked  VN0005U2YV21 canvas gr mil 00 tenisice 8</t>
  </si>
  <si>
    <t>196244763624</t>
  </si>
  <si>
    <t>13604000194200101045</t>
  </si>
  <si>
    <t>Sk8-Hi Tapered Stacked  VN0005U2YV21 canvas gr mil 00 tenisice 4,5</t>
  </si>
  <si>
    <t>196244762337</t>
  </si>
  <si>
    <t>13604000207700101090</t>
  </si>
  <si>
    <t>Rowley Classic  VN0009QJ9X1 blk wht gum 00 tenisice 9</t>
  </si>
  <si>
    <t>196573349933</t>
  </si>
  <si>
    <t>13604000207800101110</t>
  </si>
  <si>
    <t>Rowley Classic  VN0009QJQ9Z muted clay gum 00 tenisice 11</t>
  </si>
  <si>
    <t>196573350908</t>
  </si>
  <si>
    <t>13604000145600101090</t>
  </si>
  <si>
    <t>Classic Slip-On Stacked  VN0A4TZVVLV1 (Checkerboard) m tr wht 00 tenisice 9</t>
  </si>
  <si>
    <t>194116267140</t>
  </si>
  <si>
    <t>13604000147200101090</t>
  </si>
  <si>
    <t>Era Stacked VN0A4BTOVLV (Checkerboard) m tr wht tenisice 9</t>
  </si>
  <si>
    <t>194116245001</t>
  </si>
  <si>
    <t>13604000147200101050</t>
  </si>
  <si>
    <t>Era Stacked VN0A4BTOVLV (Checkerboard) m tr wht tenisice 5</t>
  </si>
  <si>
    <t>194116244806</t>
  </si>
  <si>
    <t>13604000116400101045</t>
  </si>
  <si>
    <t>AUTHENTIC PLATFORM 2.0  VA3AV8BLK black 00 tenisice 4,5</t>
  </si>
  <si>
    <t>190849397796</t>
  </si>
  <si>
    <t>13604000197500101045</t>
  </si>
  <si>
    <t>Old Skool Overt Cc  VN0A7Q5EBA21 blk wht 00 tenisice 4,5</t>
  </si>
  <si>
    <t>196244757289</t>
  </si>
  <si>
    <t>13604000197500101040</t>
  </si>
  <si>
    <t>Old Skool Overt Cc  VN0A7Q5EBA21 blk wht 00 tenisice 4</t>
  </si>
  <si>
    <t>196244757258</t>
  </si>
  <si>
    <t>13604000194200101050</t>
  </si>
  <si>
    <t>Sk8-Hi Tapered Stacked  VN0005U2YV21 canvas gr mil 00 tenisice 5</t>
  </si>
  <si>
    <t>196244762603</t>
  </si>
  <si>
    <t>13604000194200101055</t>
  </si>
  <si>
    <t>Sk8-Hi Tapered Stacked  VN0005U2YV21 canvas gr mil 00 tenisice 5,5</t>
  </si>
  <si>
    <t>196244762672</t>
  </si>
  <si>
    <t>13604000169300101085</t>
  </si>
  <si>
    <t>Skate Old Skool  VN0A5FCBY281 blk wht 00 tenisice 8,5</t>
  </si>
  <si>
    <t>194905587138</t>
  </si>
  <si>
    <t>13604000170900101070</t>
  </si>
  <si>
    <t>Authentic Platform 2.0  VN0A5KXA9GY1 (WOVEN) lthr blnc 00 tenisice 7</t>
  </si>
  <si>
    <t>195439312814</t>
  </si>
  <si>
    <t>13604000164800101050</t>
  </si>
  <si>
    <t>Authentic Platform 2.0  VN0A3AV842B1 (Tonal Check) tr wht blk 00 tenisice 5</t>
  </si>
  <si>
    <t>194902640461</t>
  </si>
  <si>
    <t>13604000164800101045</t>
  </si>
  <si>
    <t>Authentic Platform 2.0  VN0A3AV842B1 (Tonal Check) tr wht blk 00 tenisice 4,5</t>
  </si>
  <si>
    <t>194902640287</t>
  </si>
  <si>
    <t>13604000185000101055</t>
  </si>
  <si>
    <t>Old Skool Stackform  VN0A7Q5MB6A (woven) de mlt 00 tenisice 5,5</t>
  </si>
  <si>
    <t>196012293612</t>
  </si>
  <si>
    <t>13604000201400101085</t>
  </si>
  <si>
    <t>Old Skool Vibram DX  VN0009Q4YL91 collina str citron 00 tenisice 8,5</t>
  </si>
  <si>
    <t>196571339158</t>
  </si>
  <si>
    <t>13604000201400101080</t>
  </si>
  <si>
    <t>Old Skool Vibram DX  VN0009Q4YL91 collina str citron 00 tenisice 8</t>
  </si>
  <si>
    <t>196571339134</t>
  </si>
  <si>
    <t>13604000201400101070</t>
  </si>
  <si>
    <t>Old Skool Vibram DX  VN0009Q4YL91 collina str citron 00 tenisice 7</t>
  </si>
  <si>
    <t>196571339097</t>
  </si>
  <si>
    <t>13604000185000101075</t>
  </si>
  <si>
    <t>Old Skool Stackform  VN0A7Q5MB6A (woven) de mlt 00 tenisice 7,5</t>
  </si>
  <si>
    <t>196012294411</t>
  </si>
  <si>
    <t>13604000185000101060</t>
  </si>
  <si>
    <t>Old Skool Stackform  VN0A7Q5MB6A (woven) de mlt 00 tenisice 6</t>
  </si>
  <si>
    <t>196012293810</t>
  </si>
  <si>
    <t>13604000185000101090</t>
  </si>
  <si>
    <t>Old Skool Stackform  VN0A7Q5MB6A (woven) de mlt 00 tenisice 9</t>
  </si>
  <si>
    <t>196012295012</t>
  </si>
  <si>
    <t>13604000201400101060</t>
  </si>
  <si>
    <t>Old Skool Vibram DX  VN0009Q4YL91 collina str citron 00 tenisice 6</t>
  </si>
  <si>
    <t>196571339059</t>
  </si>
  <si>
    <t>13604000201400101100</t>
  </si>
  <si>
    <t>Old Skool Vibram DX  VN0009Q4YL91 collina str citron 00 tenisice 10</t>
  </si>
  <si>
    <t>196571339219</t>
  </si>
  <si>
    <t>13604000197500101060</t>
  </si>
  <si>
    <t>Old Skool Overt Cc  VN0A7Q5EBA21 blk wht 00 tenisice 6</t>
  </si>
  <si>
    <t>196244757395</t>
  </si>
  <si>
    <t>13604000195400101090</t>
  </si>
  <si>
    <t>Era Stacked  VN0A4BTORV21 canvas str wet 00 tenisice 9</t>
  </si>
  <si>
    <t>196244766311</t>
  </si>
  <si>
    <t>13604000195400101075</t>
  </si>
  <si>
    <t>Era Stacked  VN0A4BTORV21 canvas str wet 00 tenisice 7,5</t>
  </si>
  <si>
    <t>196244765864</t>
  </si>
  <si>
    <t>13604000195400101050</t>
  </si>
  <si>
    <t>Era Stacked  VN0A4BTORV21 canvas str wet 00 tenisice 5</t>
  </si>
  <si>
    <t>196244765161</t>
  </si>
  <si>
    <t>13604000205700101100</t>
  </si>
  <si>
    <t>Gilbert Crockett  VN0A5JIF1OJ blkout 00 tenisice 10</t>
  </si>
  <si>
    <t>195438323545</t>
  </si>
  <si>
    <t>13604000189300101075</t>
  </si>
  <si>
    <t>The Lizzie  VN0A4BX1BA9 mgrey 00 tenisice 7,5</t>
  </si>
  <si>
    <t>196013291488</t>
  </si>
  <si>
    <t>13604000185600101060</t>
  </si>
  <si>
    <t>The Lizzie  VN0A4BX1FS8 marshmallow 00 tenisice 6</t>
  </si>
  <si>
    <t>196013291105</t>
  </si>
  <si>
    <t>13604000185600101055</t>
  </si>
  <si>
    <t>The Lizzie  VN0A4BX1FS8 marshmallow 00 tenisice 5,5</t>
  </si>
  <si>
    <t>196013290948</t>
  </si>
  <si>
    <t>13604000189300101080</t>
  </si>
  <si>
    <t>The Lizzie  VN0A4BX1BA9 mgrey 00 tenisice 8</t>
  </si>
  <si>
    <t>196013291686</t>
  </si>
  <si>
    <t>13604000195400101060</t>
  </si>
  <si>
    <t>Era Stacked  VN0A4BTORV21 canvas str wet 00 tenisice 6</t>
  </si>
  <si>
    <t>196244765536</t>
  </si>
  <si>
    <t>13604000195400101080</t>
  </si>
  <si>
    <t>Era Stacked  VN0A4BTORV21 canvas str wet 00 tenisice 8</t>
  </si>
  <si>
    <t>196244766052</t>
  </si>
  <si>
    <t>13604000195400101070</t>
  </si>
  <si>
    <t>Era Stacked  VN0A4BTORV21 canvas str wet 00 tenisice 7</t>
  </si>
  <si>
    <t>196244765680</t>
  </si>
  <si>
    <t>13604000195400101085</t>
  </si>
  <si>
    <t>Era Stacked  VN0A4BTORV21 canvas str wet 00 tenisice 8,5</t>
  </si>
  <si>
    <t>196244766137</t>
  </si>
  <si>
    <t>13604000197500101050</t>
  </si>
  <si>
    <t>Old Skool Overt Cc  VN0A7Q5EBA21 blk wht 00 tenisice 5</t>
  </si>
  <si>
    <t>196244757319</t>
  </si>
  <si>
    <t>13604000195400101055</t>
  </si>
  <si>
    <t>Era Stacked  VN0A4BTORV21 canvas str wet 00 tenisice 5,5</t>
  </si>
  <si>
    <t>196244765321</t>
  </si>
  <si>
    <t>13604000195400101045</t>
  </si>
  <si>
    <t>Era Stacked  VN0A4BTORV21 canvas str wet 00 tenisice 4,5</t>
  </si>
  <si>
    <t>196244765116</t>
  </si>
  <si>
    <t>13604000205700101085</t>
  </si>
  <si>
    <t>Gilbert Crockett  VN0A5JIF1OJ blkout 00 tenisice 8,5</t>
  </si>
  <si>
    <t>195438322913</t>
  </si>
  <si>
    <t>13604000185600101070</t>
  </si>
  <si>
    <t>The Lizzie  VN0A4BX1FS8 marshmallow 00 tenisice 7</t>
  </si>
  <si>
    <t>196013291433</t>
  </si>
  <si>
    <t>13604000189300101085</t>
  </si>
  <si>
    <t>The Lizzie  VN0A4BX1BA9 mgrey 00 tenisice 8,5</t>
  </si>
  <si>
    <t>196013291877</t>
  </si>
  <si>
    <t>13604000205800101080</t>
  </si>
  <si>
    <t>Mid Slip Mte-1  VN0A5KQSY49 grfe mbwb 00 tenisice 8</t>
  </si>
  <si>
    <t>196573469136</t>
  </si>
  <si>
    <t>13604000205800101060</t>
  </si>
  <si>
    <t>Mid Slip Mte-1  VN0A5KQSY49 grfe mbwb 00 tenisice 6</t>
  </si>
  <si>
    <t>196573468542</t>
  </si>
  <si>
    <t>13604000184000101090</t>
  </si>
  <si>
    <t>Kyle Walker  VN0A5JIE8YY blk sul 00 tenisice 9</t>
  </si>
  <si>
    <t>196012224975</t>
  </si>
  <si>
    <t>13604000170900101080</t>
  </si>
  <si>
    <t>Authentic Platform 2.0  VN0A5KXA9GY1 (WOVEN) lthr blnc 00 tenisice 8</t>
  </si>
  <si>
    <t>195439313019</t>
  </si>
  <si>
    <t>13604000170900101060</t>
  </si>
  <si>
    <t>Authentic Platform 2.0  VN0A5KXA9GY1 (WOVEN) lthr blnc 00 tenisice 6</t>
  </si>
  <si>
    <t>195439312616</t>
  </si>
  <si>
    <t>13604000185000101065</t>
  </si>
  <si>
    <t>Old Skool Stackform  VN0A7Q5MB6A (woven) de mlt 00 tenisice 6,5</t>
  </si>
  <si>
    <t>196012294015</t>
  </si>
  <si>
    <t>13604000170900101075</t>
  </si>
  <si>
    <t>Authentic Platform 2.0  VN0A5KXA9GY1 (WOVEN) lthr blnc 00 tenisice 7,5</t>
  </si>
  <si>
    <t>195439312913</t>
  </si>
  <si>
    <t>13604000170900101090</t>
  </si>
  <si>
    <t>Authentic Platform 2.0  VN0A5KXA9GY1 (WOVEN) lthr blnc 00 tenisice 9</t>
  </si>
  <si>
    <t>195439313330</t>
  </si>
  <si>
    <t>13604000170900101085</t>
  </si>
  <si>
    <t>Authentic Platform 2.0  VN0A5KXA9GY1 (WOVEN) lthr blnc 00 tenisice 8,5</t>
  </si>
  <si>
    <t>195439313170</t>
  </si>
  <si>
    <t>13604000205800101055</t>
  </si>
  <si>
    <t>Mid Slip Mte-1  VN0A5KQSY49 grfe mbwb 00 tenisice 5,5</t>
  </si>
  <si>
    <t>196573468412</t>
  </si>
  <si>
    <t>13604000205800101065</t>
  </si>
  <si>
    <t>Mid Slip Mte-1  VN0A5KQSY49 grfe mbwb 00 tenisice 6,5</t>
  </si>
  <si>
    <t>196573468665</t>
  </si>
  <si>
    <t>13604000205800101070</t>
  </si>
  <si>
    <t>Mid Slip Mte-1  VN0A5KQSY49 grfe mbwb 00 tenisice 7</t>
  </si>
  <si>
    <t>196573468917</t>
  </si>
  <si>
    <t>13604000185600101085</t>
  </si>
  <si>
    <t>The Lizzie  VN0A4BX1FS8 marshmallow 00 tenisice 8,5</t>
  </si>
  <si>
    <t>196013292010</t>
  </si>
  <si>
    <t>13604000185600101090</t>
  </si>
  <si>
    <t>The Lizzie  VN0A4BX1FS8 marshmallow 00 tenisice 9</t>
  </si>
  <si>
    <t>196013292171</t>
  </si>
  <si>
    <t>13604000189300101045</t>
  </si>
  <si>
    <t>The Lizzie  VN0A4BX1BA9 mgrey 00 tenisice 4,5</t>
  </si>
  <si>
    <t>196013290436</t>
  </si>
  <si>
    <t>13604000170900101045</t>
  </si>
  <si>
    <t>Authentic Platform 2.0  VN0A5KXA9GY1 (WOVEN) lthr blnc 00 tenisice 4,5</t>
  </si>
  <si>
    <t>195439312319</t>
  </si>
  <si>
    <t>13604000170900101050</t>
  </si>
  <si>
    <t>Authentic Platform 2.0  VN0A5KXA9GY1 (WOVEN) lthr blnc 00 tenisice 5</t>
  </si>
  <si>
    <t>195439312418</t>
  </si>
  <si>
    <t>13604000170900101055</t>
  </si>
  <si>
    <t>Authentic Platform 2.0  VN0A5KXA9GY1 (WOVEN) lthr blnc 00 tenisice 5,5</t>
  </si>
  <si>
    <t>195439312494</t>
  </si>
  <si>
    <t>13604000170900101040</t>
  </si>
  <si>
    <t>Authentic Platform 2.0  VN0A5KXA9GY1 (WOVEN) lthr blnc 00 tenisice 4</t>
  </si>
  <si>
    <t>195439312210</t>
  </si>
  <si>
    <t>UKUPNO:</t>
  </si>
  <si>
    <t>13604000206100101125</t>
  </si>
  <si>
    <t>Sk8-Mid Reissue V  VN0A5KROBF0 mte-bro 00 tenisice 12,5</t>
  </si>
  <si>
    <t>196573472662</t>
  </si>
  <si>
    <t>dječje</t>
  </si>
  <si>
    <t>13604000206100101025</t>
  </si>
  <si>
    <t>Sk8-Mid Reissue V  VN0A5KROBF0 mte-bro 00 tenisice 2,5</t>
  </si>
  <si>
    <t>196573471856</t>
  </si>
  <si>
    <t>13604000206100101030</t>
  </si>
  <si>
    <t>Sk8-Mid Reissue V  VN0A5KROBF0 mte-bro 00 tenisice 3</t>
  </si>
  <si>
    <t>196573472037</t>
  </si>
  <si>
    <t>13604000205900101085</t>
  </si>
  <si>
    <t>Sk8-Mid Reissue V  VN0A5KRNBF0 mte-bro 00 tenisice 8,5</t>
  </si>
  <si>
    <t>196573472495</t>
  </si>
  <si>
    <t>13604000199500101010</t>
  </si>
  <si>
    <t>SK8-Hi  VN000D5FAC51 (Rainbow chckb) blk/ tr wht 00 tenisice 1</t>
  </si>
  <si>
    <t>196011236368</t>
  </si>
  <si>
    <t>13604000199500101130</t>
  </si>
  <si>
    <t>SK8-Hi  VN000D5FAC51 (Rainbow chckb) blk/ tr wht 00 tenisice 13</t>
  </si>
  <si>
    <t>196011236863</t>
  </si>
  <si>
    <t>13604000201800101045</t>
  </si>
  <si>
    <t>Sk8-Mid Reissue  VN00018TBD6 cthr chb 00 tenisice 4,5</t>
  </si>
  <si>
    <t>196573407381</t>
  </si>
  <si>
    <t>13604000206100101130</t>
  </si>
  <si>
    <t>Sk8-Mid Reissue V  VN0A5KROBF0 mte-bro 00 tenisice 13</t>
  </si>
  <si>
    <t>196573472846</t>
  </si>
  <si>
    <t>13604000203700101085</t>
  </si>
  <si>
    <t>Sk8-Hi Zip Bolt  VN000BVKREB red/blk 00 tenisice 8,5</t>
  </si>
  <si>
    <t>196573363960</t>
  </si>
  <si>
    <t>13604000205900101090</t>
  </si>
  <si>
    <t>Sk8-Mid Reissue V  VN0A5KRNBF0 mte-bro 00 tenisice 9</t>
  </si>
  <si>
    <t>196573472679</t>
  </si>
  <si>
    <t>13604000206100101105</t>
  </si>
  <si>
    <t>Sk8-Mid Reissue V  VN0A5KROBF0 mte-bro 00 tenisice 10,5</t>
  </si>
  <si>
    <t>196573472129</t>
  </si>
  <si>
    <t>13604000199500101120</t>
  </si>
  <si>
    <t>SK8-Hi  VN000D5FAC51 (Rainbow chckb) blk/ tr wht 00 tenisice 12</t>
  </si>
  <si>
    <t>196011236672</t>
  </si>
  <si>
    <t>13604000177600201050</t>
  </si>
  <si>
    <t>Old Skool V  VN0A4UI16BT blk/tr whi 00 tenisice 5</t>
  </si>
  <si>
    <t>194113594799</t>
  </si>
  <si>
    <t>13604000199500101125</t>
  </si>
  <si>
    <t>SK8-Hi  VN000D5FAC51 (Rainbow chckb) blk/ tr wht 00 tenisice 12,5</t>
  </si>
  <si>
    <t>196011236757</t>
  </si>
  <si>
    <t>13604000203700101070</t>
  </si>
  <si>
    <t>Sk8-Hi Zip Bolt  VN000BVKREB red/blk 00 tenisice 7</t>
  </si>
  <si>
    <t>196573363861</t>
  </si>
  <si>
    <t>13604000203700101090</t>
  </si>
  <si>
    <t>Sk8-Hi Zip Bolt  VN000BVKREB red/blk 00 tenisice 9</t>
  </si>
  <si>
    <t>196573364110</t>
  </si>
  <si>
    <t>13604000185700101110</t>
  </si>
  <si>
    <t>Authentic  VN0A3UIVABY (candy hearts) blktrwht 00 tenisice 11</t>
  </si>
  <si>
    <t>196011232797</t>
  </si>
  <si>
    <t>13604000189400101115</t>
  </si>
  <si>
    <t>Authentic  VN0A3UIVARH wht 00 tenisice 11,5</t>
  </si>
  <si>
    <t>196011231998</t>
  </si>
  <si>
    <t>13604000199600101110</t>
  </si>
  <si>
    <t>Authentic  VN0A4BUSABQ1 (Chckb Sharks) lim/ tr wht 00 tenisice 11</t>
  </si>
  <si>
    <t>196011249344</t>
  </si>
  <si>
    <t>13604000199600101130</t>
  </si>
  <si>
    <t>Authentic  VN0A4BUSABQ1 (Chckb Sharks) lim/ tr wht 00 tenisice 13</t>
  </si>
  <si>
    <t>196011249658</t>
  </si>
  <si>
    <t>13604000202700101100</t>
  </si>
  <si>
    <t>Sk8-Hi Reissue Side Zip  VN0007Q3208 elep 00 tenisice 10</t>
  </si>
  <si>
    <t>196573333468</t>
  </si>
  <si>
    <t>13604000199600101120</t>
  </si>
  <si>
    <t>Authentic  VN0A4BUSABQ1 (Chckb Sharks) lim/ tr wht 00 tenisice 12</t>
  </si>
  <si>
    <t>196011249504</t>
  </si>
  <si>
    <t>13604000189500101125</t>
  </si>
  <si>
    <t>Classic Slip-On  VN0A7Q5GABP ylwht 00 tenisice 12,5</t>
  </si>
  <si>
    <t>196011240204</t>
  </si>
  <si>
    <t>13604000182400101120</t>
  </si>
  <si>
    <t>Classic Slip-On  VN0A7Q5GARZ crayo 00 tenisice 12</t>
  </si>
  <si>
    <t>196013288914</t>
  </si>
  <si>
    <t>13604000200400101065</t>
  </si>
  <si>
    <t>SK-8 Hi Tapered  VN0A4U16ASX1 (Gingham Block) pastel/tr wht 00 tenisice 6,5</t>
  </si>
  <si>
    <t>196013220167</t>
  </si>
  <si>
    <t>13604000162800101045</t>
  </si>
  <si>
    <t>SK8-Hi  VN0A32QGHRK1 (Checkerboard) blk tr wht 00 tenisice 4,5</t>
  </si>
  <si>
    <t>190287317257</t>
  </si>
  <si>
    <t>13604000162800101085</t>
  </si>
  <si>
    <t>SK8-Hi  VN0A32QGHRK1 (Checkerboard) blk tr wht 00 tenisice 8,5</t>
  </si>
  <si>
    <t>190287320530</t>
  </si>
  <si>
    <t>13604000162800101050</t>
  </si>
  <si>
    <t>SK8-Hi  VN0A32QGHRK1 (Checkerboard) blk tr wht 00 tenisice 5</t>
  </si>
  <si>
    <t>190287317714</t>
  </si>
  <si>
    <t>13604000162800101055</t>
  </si>
  <si>
    <t>SK8-Hi  VN0A32QGHRK1 (Checkerboard) blk tr wht 00 tenisice 5,5</t>
  </si>
  <si>
    <t>190287318148</t>
  </si>
  <si>
    <t>13604000202300101070</t>
  </si>
  <si>
    <t>Sk8-Hi  VN0007NSZLD psde mred 00 tenisice 7</t>
  </si>
  <si>
    <t>196573504851</t>
  </si>
  <si>
    <t>13604000202300101065</t>
  </si>
  <si>
    <t>Sk8-Hi  VN0007NSZLD psde mred 00 tenisice 6,5</t>
  </si>
  <si>
    <t>196573504820</t>
  </si>
  <si>
    <t>13604000202300101060</t>
  </si>
  <si>
    <t>Sk8-Hi  VN0007NSZLD psde mred 00 tenisice 6</t>
  </si>
  <si>
    <t>196573504790</t>
  </si>
  <si>
    <t>13604000202300101055</t>
  </si>
  <si>
    <t>Sk8-Hi  VN0007NSZLD psde mred 00 tenisice 5,5</t>
  </si>
  <si>
    <t>196573504769</t>
  </si>
  <si>
    <t>13604000202300101085</t>
  </si>
  <si>
    <t>Sk8-Hi  VN0007NSZLD psde mred 00 tenisice 8,5</t>
  </si>
  <si>
    <t>196573505049</t>
  </si>
  <si>
    <t>13604000202300101075</t>
  </si>
  <si>
    <t>Sk8-Hi  VN0007NSZLD psde mred 00 tenisice 7,5</t>
  </si>
  <si>
    <t>196573504899</t>
  </si>
  <si>
    <t>13604000202300101080</t>
  </si>
  <si>
    <t>Sk8-Hi  VN0007NSZLD psde mred 00 tenisice 8</t>
  </si>
  <si>
    <t>196573505025</t>
  </si>
  <si>
    <t>13604000200400101060</t>
  </si>
  <si>
    <t>SK-8 Hi Tapered  VN0A4U16ASX1 (Gingham Block) pastel/tr wht 00 tenisice 6</t>
  </si>
  <si>
    <t>196013220051</t>
  </si>
  <si>
    <t>13604000200400101070</t>
  </si>
  <si>
    <t>SK-8 Hi Tapered  VN0A4U16ASX1 (Gingham Block) pastel/tr wht 00 tenisice 7</t>
  </si>
  <si>
    <t>196013220303</t>
  </si>
  <si>
    <t>13604000200400101085</t>
  </si>
  <si>
    <t>SK-8 Hi Tapered  VN0A4U16ASX1 (Gingham Block) pastel/tr wht 00 tenisice 8,5</t>
  </si>
  <si>
    <t>196013220884</t>
  </si>
  <si>
    <t>13604000200400101095</t>
  </si>
  <si>
    <t>SK-8 Hi Tapered  VN0A4U16ASX1 (Gingham Block) pastel/tr wht 00 tenisice 9,5</t>
  </si>
  <si>
    <t>196013221447</t>
  </si>
  <si>
    <t>13604000162800101115</t>
  </si>
  <si>
    <t>SK8-Hi  VN0A32QGHRK1 (Checkerboard) blk tr wht 00 tenisice 11,5</t>
  </si>
  <si>
    <t>190287322237</t>
  </si>
  <si>
    <t>13604000182100101085</t>
  </si>
  <si>
    <t>SK8-Hi 38 DX  VN0A5KRIYRN natur 00 tenisice 8,5</t>
  </si>
  <si>
    <t>196014076589</t>
  </si>
  <si>
    <t>13604000182100101055</t>
  </si>
  <si>
    <t>SK8-Hi 38 DX  VN0A5KRIYRN natur 00 tenisice 5,5</t>
  </si>
  <si>
    <t>196014076527</t>
  </si>
  <si>
    <t>13604000162800101060</t>
  </si>
  <si>
    <t>SK8-Hi  VN0A32QGHRK1 (Checkerboard) blk tr wht 00 tenisice 6</t>
  </si>
  <si>
    <t>190287318568</t>
  </si>
  <si>
    <t>13604000162800101075</t>
  </si>
  <si>
    <t>SK8-Hi  VN0A32QGHRK1 (Checkerboard) blk tr wht 00 tenisice 7,5</t>
  </si>
  <si>
    <t>190287319787</t>
  </si>
  <si>
    <t>13604000162800101100</t>
  </si>
  <si>
    <t>SK8-Hi  VN0A32QGHRK1 (Checkerboard) blk tr wht 00 tenisice 10</t>
  </si>
  <si>
    <t>190287321513</t>
  </si>
  <si>
    <t>13604000177600201040</t>
  </si>
  <si>
    <t>Old Skool V  VN0A4UI16BT blk/tr whi 00 tenisice 4</t>
  </si>
  <si>
    <t>194113594621</t>
  </si>
  <si>
    <t>13604000200400101075</t>
  </si>
  <si>
    <t>SK-8 Hi Tapered  VN0A4U16ASX1 (Gingham Block) pastel/tr wht 00 tenisice 7,5</t>
  </si>
  <si>
    <t>196013220495</t>
  </si>
  <si>
    <t>13604000200400101090</t>
  </si>
  <si>
    <t>SK-8 Hi Tapered  VN0A4U16ASX1 (Gingham Block) pastel/tr wht 00 tenisice 9</t>
  </si>
  <si>
    <t>196013221058</t>
  </si>
  <si>
    <t>13604000200400101055</t>
  </si>
  <si>
    <t>SK-8 Hi Tapered  VN0A4U16ASX1 (Gingham Block) pastel/tr wht 00 tenisice 5,5</t>
  </si>
  <si>
    <t>196013219956</t>
  </si>
  <si>
    <t>13604000183800101075</t>
  </si>
  <si>
    <t>SK8-Hi  VN0A5JMJB0N white 00 tenisice 7,5</t>
  </si>
  <si>
    <t>196012250110</t>
  </si>
  <si>
    <t>13604000183800101085</t>
  </si>
  <si>
    <t>SK8-Hi  VN0A5JMJB0N white 00 tenisice 8,5</t>
  </si>
  <si>
    <t>196012250448</t>
  </si>
  <si>
    <t>13604000188600101045</t>
  </si>
  <si>
    <t>SK8-Hi  VN0A7Q5NB05 blkwh 00 tenisice 4,5</t>
  </si>
  <si>
    <t>196012286652</t>
  </si>
  <si>
    <t>13604000188600101090</t>
  </si>
  <si>
    <t>SK8-Hi  VN0A7Q5NB05 blkwh 00 tenisice 9</t>
  </si>
  <si>
    <t>196012288298</t>
  </si>
  <si>
    <t>13604000188600101075</t>
  </si>
  <si>
    <t>SK8-Hi  VN0A7Q5NB05 blkwh 00 tenisice 7,5</t>
  </si>
  <si>
    <t>196012287727</t>
  </si>
  <si>
    <t>13604000188600101060</t>
  </si>
  <si>
    <t>SK8-Hi  VN0A7Q5NB05 blkwh 00 tenisice 6</t>
  </si>
  <si>
    <t>196012287123</t>
  </si>
  <si>
    <t>13604000188600101085</t>
  </si>
  <si>
    <t>SK8-Hi  VN0A7Q5NB05 blkwh 00 tenisice 8,5</t>
  </si>
  <si>
    <t>196012288120</t>
  </si>
  <si>
    <t>13604000188600101055</t>
  </si>
  <si>
    <t>SK8-Hi  VN0A7Q5NB05 blkwh 00 tenisice 5,5</t>
  </si>
  <si>
    <t>196012286928</t>
  </si>
  <si>
    <t>13604000188600101080</t>
  </si>
  <si>
    <t>SK8-Hi  VN0A7Q5NB05 blkwh 00 tenisice 8</t>
  </si>
  <si>
    <t>196012287925</t>
  </si>
  <si>
    <t>13604000177600201065</t>
  </si>
  <si>
    <t>Old Skool V  VN0A4UI16BT blk/tr whi 00 tenisice 6,5</t>
  </si>
  <si>
    <t>194113594973</t>
  </si>
  <si>
    <t>13604000199600101105</t>
  </si>
  <si>
    <t>Authentic  VN0A4BUSABQ1 (Chckb Sharks) lim/ tr wht 00 tenisice 10,5</t>
  </si>
  <si>
    <t>196011249283</t>
  </si>
  <si>
    <t>13604000199600101135</t>
  </si>
  <si>
    <t>Authentic  VN0A4BUSABQ1 (Chckb Sharks) lim/ tr wht 00 tenisice 13,5</t>
  </si>
  <si>
    <t>196011249795</t>
  </si>
  <si>
    <t>13604000189400101130</t>
  </si>
  <si>
    <t>Authentic  VN0A3UIVARH wht 00 tenisice 13</t>
  </si>
  <si>
    <t>196011232452</t>
  </si>
  <si>
    <t>13604000185700101125</t>
  </si>
  <si>
    <t>Authentic  VN0A3UIVABY (candy hearts) blktrwht 00 tenisice 12,5</t>
  </si>
  <si>
    <t>196011233190</t>
  </si>
  <si>
    <t>13604000189400101120</t>
  </si>
  <si>
    <t>Authentic  VN0A3UIVARH wht 00 tenisice 12</t>
  </si>
  <si>
    <t>196011232148</t>
  </si>
  <si>
    <t>13604000204100101055</t>
  </si>
  <si>
    <t>Old Skool V Bolt  VN000C50REB red/blk 00 tenisice 5,5</t>
  </si>
  <si>
    <t>196573372580</t>
  </si>
  <si>
    <t>13604000182300101130</t>
  </si>
  <si>
    <t>Authentic  VN0A3UIVARE crayo 00 tenisice 13</t>
  </si>
  <si>
    <t>196013290870</t>
  </si>
  <si>
    <t>13604000143200101125</t>
  </si>
  <si>
    <t>Classic Slip-On  VN000ZBUEO11 (Checkerboard) blk wht 00 tenisice 12,5</t>
  </si>
  <si>
    <t>888654803129</t>
  </si>
  <si>
    <t>13604000160300101120</t>
  </si>
  <si>
    <t>Classic Slip-On  VN0A4BUT30R1 (Paradise Floral) tr wht 00 tenisice 12</t>
  </si>
  <si>
    <t>194903643522</t>
  </si>
  <si>
    <t>13604000208700101090</t>
  </si>
  <si>
    <t>Sk8-Hi Gore-Tex Grtx  VN0A4V9XBLA blk 00 tenisice 9</t>
  </si>
  <si>
    <t>196573456525</t>
  </si>
  <si>
    <t>13604000162800101090</t>
  </si>
  <si>
    <t>SK8-Hi  VN0A32QGHRK1 (Checkerboard) blk tr wht 00 tenisice 9</t>
  </si>
  <si>
    <t>190287320899</t>
  </si>
  <si>
    <t>13604000208700101100</t>
  </si>
  <si>
    <t>Sk8-Hi Gore-Tex Grtx  VN0A4V9XBLA blk 00 tenisice 10</t>
  </si>
  <si>
    <t>196573456914</t>
  </si>
  <si>
    <t>13604000208700101095</t>
  </si>
  <si>
    <t>Sk8-Hi Gore-Tex Grtx  VN0A4V9XBLA blk 00 tenisice 9,5</t>
  </si>
  <si>
    <t>196573456730</t>
  </si>
  <si>
    <t>13604000208700101110</t>
  </si>
  <si>
    <t>Sk8-Hi Gore-Tex Grtx  VN0A4V9XBLA blk 00 tenisice 11</t>
  </si>
  <si>
    <t>196573457188</t>
  </si>
  <si>
    <t>13604000208700101115</t>
  </si>
  <si>
    <t>Sk8-Hi Gore-Tex Grtx  VN0A4V9XBLA blk 00 tenisice 11,5</t>
  </si>
  <si>
    <t>196573457287</t>
  </si>
  <si>
    <t>13604000194300101075</t>
  </si>
  <si>
    <t>Sk8-Hi Platform 2.0  VN0A5KY2BML1 pcblkmt 00 tenisice 7,5</t>
  </si>
  <si>
    <t>196244834393</t>
  </si>
  <si>
    <t>13604000194300101055</t>
  </si>
  <si>
    <t>Sk8-Hi Platform 2.0  VN0A5KY2BML1 pcblkmt 00 tenisice 5,5</t>
  </si>
  <si>
    <t>196244834300</t>
  </si>
  <si>
    <t>13604000194300101085</t>
  </si>
  <si>
    <t>Sk8-Hi Platform 2.0  VN0A5KY2BML1 pcblkmt 00 tenisice 8,5</t>
  </si>
  <si>
    <t>196244834553</t>
  </si>
  <si>
    <t>13604000194300101080</t>
  </si>
  <si>
    <t>Sk8-Hi Platform 2.0  VN0A5KY2BML1 pcblkmt 00 tenisice 8</t>
  </si>
  <si>
    <t>196244834522</t>
  </si>
  <si>
    <t>13604000194300101045</t>
  </si>
  <si>
    <t>Sk8-Hi Platform 2.0  VN0A5KY2BML1 pcblkmt 00 tenisice 4,5</t>
  </si>
  <si>
    <t>196244834058</t>
  </si>
  <si>
    <t>13604000162800101105</t>
  </si>
  <si>
    <t>SK8-Hi  VN0A32QGHRK1 (Checkerboard) blk tr wht 00 tenisice 10,5</t>
  </si>
  <si>
    <t>190287321759</t>
  </si>
  <si>
    <t>13604000162800101110</t>
  </si>
  <si>
    <t>SK8-Hi  VN0A32QGHRK1 (Checkerboard) blk tr wht 00 tenisice 11</t>
  </si>
  <si>
    <t>190287321995</t>
  </si>
  <si>
    <t>13604000162800101065</t>
  </si>
  <si>
    <t>SK8-Hi  VN0A32QGHRK1 (Checkerboard) blk tr wht 00 tenisice 6,5</t>
  </si>
  <si>
    <t>190287318988</t>
  </si>
  <si>
    <t>13604000209000101075</t>
  </si>
  <si>
    <t>Sk8-Hi Psde  VN0007NSBXU doug fir 00 tenisice 7,5</t>
  </si>
  <si>
    <t>196573425101</t>
  </si>
  <si>
    <t>13604000209000101080</t>
  </si>
  <si>
    <t>Sk8-Hi Psde  VN0007NSBXU doug fir 00 tenisice 8</t>
  </si>
  <si>
    <t>196573425187</t>
  </si>
  <si>
    <t>13604000209000101085</t>
  </si>
  <si>
    <t>Sk8-Hi Psde  VN0007NSBXU doug fir 00 tenisice 8,5</t>
  </si>
  <si>
    <t>196573425361</t>
  </si>
  <si>
    <t>13604000202100101105</t>
  </si>
  <si>
    <t>Bmx Sk8-Hi  VN0005V092A perr wht 00 tenisice 10,5</t>
  </si>
  <si>
    <t>196573329867</t>
  </si>
  <si>
    <t>13604000202100101120</t>
  </si>
  <si>
    <t>Bmx Sk8-Hi  VN0005V092A perr wht 00 tenisice 12</t>
  </si>
  <si>
    <t>196573330207</t>
  </si>
  <si>
    <t>13604000202100101115</t>
  </si>
  <si>
    <t>Bmx Sk8-Hi  VN0005V092A perr wht 00 tenisice 11,5</t>
  </si>
  <si>
    <t>196573330061</t>
  </si>
  <si>
    <t>13604000202100101090</t>
  </si>
  <si>
    <t>Bmx Sk8-Hi  VN0005V092A perr wht 00 tenisice 9</t>
  </si>
  <si>
    <t>196573329492</t>
  </si>
  <si>
    <t>13604000202100101095</t>
  </si>
  <si>
    <t>Bmx Sk8-Hi  VN0005V092A perr wht 00 tenisice 9,5</t>
  </si>
  <si>
    <t>196573329645</t>
  </si>
  <si>
    <t>13604000162800101070</t>
  </si>
  <si>
    <t>SK8-Hi  VN0A32QGHRK1 (Checkerboard) blk tr wht 00 tenisice 7</t>
  </si>
  <si>
    <t>190287319381</t>
  </si>
  <si>
    <t>13604000162800101120</t>
  </si>
  <si>
    <t>SK8-Hi  VN0A32QGHRK1 (Checkerboard) blk tr wht 00 tenisice 12</t>
  </si>
  <si>
    <t>190287322473</t>
  </si>
  <si>
    <t>13604000206500101135</t>
  </si>
  <si>
    <t>Sk8-Low  VN0A7Q5LYY0 vrst nvyl 00 tenisice 13,5</t>
  </si>
  <si>
    <t>196573486454</t>
  </si>
  <si>
    <t>13604000206500101115</t>
  </si>
  <si>
    <t>Sk8-Low  VN0A7Q5LYY0 vrst nvyl 00 tenisice 11,5</t>
  </si>
  <si>
    <t>196573486058</t>
  </si>
  <si>
    <t>13604000206500101125</t>
  </si>
  <si>
    <t>Sk8-Low  VN0A7Q5LYY0 vrst nvyl 00 tenisice 12,5</t>
  </si>
  <si>
    <t>196573486263</t>
  </si>
  <si>
    <t>13604000206500101110</t>
  </si>
  <si>
    <t>Sk8-Low  VN0A7Q5LYY0 vrst nvyl 00 tenisice 11</t>
  </si>
  <si>
    <t>196573486003</t>
  </si>
  <si>
    <t>13604000206500101130</t>
  </si>
  <si>
    <t>Sk8-Low  VN0A7Q5LYY0 vrst nvyl 00 tenisice 13</t>
  </si>
  <si>
    <t>196573486416</t>
  </si>
  <si>
    <t>13604000143200101130</t>
  </si>
  <si>
    <t>Classic Slip-On  VN000ZBUEO11 (Checkerboard) blk wht 00 tenisice 13</t>
  </si>
  <si>
    <t>888654803136</t>
  </si>
  <si>
    <t>13604000143200101115</t>
  </si>
  <si>
    <t>Classic Slip-On  VN000ZBUEO11 (Checkerboard) blk wht 00 tenisice 11,5</t>
  </si>
  <si>
    <t>888654803105</t>
  </si>
  <si>
    <t>13604000202000101060</t>
  </si>
  <si>
    <t>Sk8-Hi Reconstruct  VN0005UK6BT dkgrn 00 tenisice 6</t>
  </si>
  <si>
    <t>196571275364</t>
  </si>
  <si>
    <t>13604000202000101070</t>
  </si>
  <si>
    <t>Sk8-Hi Reconstruct  VN0005UK6BT dkgrn 00 tenisice 7</t>
  </si>
  <si>
    <t>196571275753</t>
  </si>
  <si>
    <t>13604000202000101065</t>
  </si>
  <si>
    <t>Sk8-Hi Reconstruct  VN0005UK6BT dkgrn 00 tenisice 6,5</t>
  </si>
  <si>
    <t>196571275616</t>
  </si>
  <si>
    <t>13604000202000101085</t>
  </si>
  <si>
    <t>Sk8-Hi Reconstruct  VN0005UK6BT dkgrn 00 tenisice 8,5</t>
  </si>
  <si>
    <t>196571276439</t>
  </si>
  <si>
    <t>13604000202000101080</t>
  </si>
  <si>
    <t>Sk8-Hi Reconstruct  VN0005UK6BT dkgrn 00 tenisice 8</t>
  </si>
  <si>
    <t>196571276231</t>
  </si>
  <si>
    <t>13604000202000101075</t>
  </si>
  <si>
    <t>Sk8-Hi Reconstruct  VN0005UK6BT dkgrn 00 tenisice 7,5</t>
  </si>
  <si>
    <t>196571275975</t>
  </si>
  <si>
    <t>13604000202000101055</t>
  </si>
  <si>
    <t>Sk8-Hi Reconstruct  VN0005UK6BT dkgrn 00 tenisice 5,5</t>
  </si>
  <si>
    <t>196571275111</t>
  </si>
  <si>
    <t>13604000170700101050</t>
  </si>
  <si>
    <t>EVDNT UltimateWaffle  VN0A5DY79LR1 (TWO-TONE) pw pnk wa 00 tenisice 5</t>
  </si>
  <si>
    <t>195439300828</t>
  </si>
  <si>
    <t>13604000194500101075</t>
  </si>
  <si>
    <t>Old Skool Stacked  VN0A4U15BD31 canvas cobb 00 tenisice 7,5</t>
  </si>
  <si>
    <t>196244778789</t>
  </si>
  <si>
    <t>13604000187700101060</t>
  </si>
  <si>
    <t>Classic Slip-On Platform  VN0A5KXBB10 twill 00 tenisice 6</t>
  </si>
  <si>
    <t>196013254049</t>
  </si>
  <si>
    <t>13604000170100101115</t>
  </si>
  <si>
    <t>EVDNT UltimateWaffle  VN0A5DY76KL1 grey/multi 00 tenisice 11,5</t>
  </si>
  <si>
    <t>194905735300</t>
  </si>
  <si>
    <t>13604000170700101060</t>
  </si>
  <si>
    <t>EVDNT UltimateWaffle  VN0A5DY79LR1 (TWO-TONE) pw pnk wa 00 tenisice 6</t>
  </si>
  <si>
    <t>195439301023</t>
  </si>
  <si>
    <t>13604000187700101070</t>
  </si>
  <si>
    <t>Classic Slip-On Platform  VN0A5KXBB10 twill 00 tenisice 7</t>
  </si>
  <si>
    <t>196013254209</t>
  </si>
  <si>
    <t>13604000194500101070</t>
  </si>
  <si>
    <t>Old Skool Stacked  VN0A4U15BD31 canvas cobb 00 tenisice 7</t>
  </si>
  <si>
    <t>196244778741</t>
  </si>
  <si>
    <t>13604000195600101085</t>
  </si>
  <si>
    <t>Classic Slip-On Stackform  VN0A7Q5RTBN1 pbt brw 00 tenisice 8,5</t>
  </si>
  <si>
    <t>196245045231</t>
  </si>
  <si>
    <t>13604000195600101075</t>
  </si>
  <si>
    <t>Classic Slip-On Stackform  VN0A7Q5RTBN1 pbt brw 00 tenisice 7,5</t>
  </si>
  <si>
    <t>196245045019</t>
  </si>
  <si>
    <t>13604000206600101090</t>
  </si>
  <si>
    <t>Lowland Cc  VN0A7TNLIYP sprt wtlks 00 tenisice 9</t>
  </si>
  <si>
    <t>196571267659</t>
  </si>
  <si>
    <t>13604000195600101070</t>
  </si>
  <si>
    <t>Classic Slip-On Stackform  VN0A7Q5RTBN1 pbt brw 00 tenisice 7</t>
  </si>
  <si>
    <t>196245044968</t>
  </si>
  <si>
    <t>13604000195600101050</t>
  </si>
  <si>
    <t>Classic Slip-On Stackform  VN0A7Q5RTBN1 pbt brw 00 tenisice 5</t>
  </si>
  <si>
    <t>196245044449</t>
  </si>
  <si>
    <t>13604000195600101045</t>
  </si>
  <si>
    <t>Classic Slip-On Stackform  VN0A7Q5RTBN1 pbt brw 00 tenisice 4,5</t>
  </si>
  <si>
    <t>196245044289</t>
  </si>
  <si>
    <t>13604000206600101055</t>
  </si>
  <si>
    <t>Lowland Cc  VN0A7TNLIYP sprt wtlks 00 tenisice 5,5</t>
  </si>
  <si>
    <t>196571266867</t>
  </si>
  <si>
    <t>13604000195600101090</t>
  </si>
  <si>
    <t>Classic Slip-On Stackform  VN0A7Q5RTBN1 pbt brw 00 tenisice 9</t>
  </si>
  <si>
    <t>196245045309</t>
  </si>
  <si>
    <t>13604000170700101065</t>
  </si>
  <si>
    <t>EVDNT UltimateWaffle  VN0A5DY79LR1 (TWO-TONE) pw pnk wa 00 tenisice 6,5</t>
  </si>
  <si>
    <t>195439301092</t>
  </si>
  <si>
    <t>13604000188000101115</t>
  </si>
  <si>
    <t>EVDNT UltimateWaffle  VN0A5DY7ARN translucent 00 tenisice 11,5</t>
  </si>
  <si>
    <t>196012204632</t>
  </si>
  <si>
    <t>13604000188000101130</t>
  </si>
  <si>
    <t>EVDNT UltimateWaffle  VN0A5DY7ARN translucent 00 tenisice 13</t>
  </si>
  <si>
    <t>196012204670</t>
  </si>
  <si>
    <t>13604000106900101055</t>
  </si>
  <si>
    <t>Classic Slip-On Platform  V0018EBLK black 00 tenisice 5,5</t>
  </si>
  <si>
    <t>191167573190</t>
  </si>
  <si>
    <t>13604000106900101070</t>
  </si>
  <si>
    <t>Classic Slip-On Platform  V0018EBLK black 00 tenisice 7</t>
  </si>
  <si>
    <t>191167572872</t>
  </si>
  <si>
    <t>13604000106900101040</t>
  </si>
  <si>
    <t>Classic Slip-On Platform  V0018EBLK black 00 tenisice 4</t>
  </si>
  <si>
    <t>191167573121</t>
  </si>
  <si>
    <t>13604000184700101045</t>
  </si>
  <si>
    <t>Classic Slip-On Stackform  VN0A7Q5RB12 (woven) de fl 00 tenisice 4,5</t>
  </si>
  <si>
    <t>196013244323</t>
  </si>
  <si>
    <t>13604000184700101055</t>
  </si>
  <si>
    <t>Classic Slip-On Stackform  VN0A7Q5RB12 (woven) de fl 00 tenisice 5,5</t>
  </si>
  <si>
    <t>196013244637</t>
  </si>
  <si>
    <t>13604000104200101040</t>
  </si>
  <si>
    <t>Old Skool Platform  VA3B3UY28 black/white 00 tenisice 4</t>
  </si>
  <si>
    <t>190849396218</t>
  </si>
  <si>
    <t>13604000152300101110</t>
  </si>
  <si>
    <t>ComfyCush Era  VN0A3WM91PJ1 (MoMA) brand 00 tenisice 11</t>
  </si>
  <si>
    <t>192825802874</t>
  </si>
  <si>
    <t>13604000152300101090</t>
  </si>
  <si>
    <t>ComfyCush Era  VN0A3WM91PJ1 (MoMA) brand 00 tenisice 9</t>
  </si>
  <si>
    <t>192826738110</t>
  </si>
  <si>
    <t>13604000104200101090</t>
  </si>
  <si>
    <t>Old Skool Platform  VA3B3UY28 black/white 00 tenisice 9</t>
  </si>
  <si>
    <t>190849399417</t>
  </si>
  <si>
    <t>13604000184700101070</t>
  </si>
  <si>
    <t>Classic Slip-On Stackform  VN0A7Q5RB12 (woven) de fl 00 tenisice 7</t>
  </si>
  <si>
    <t>196013244941</t>
  </si>
  <si>
    <t>13604000184700101050</t>
  </si>
  <si>
    <t>Classic Slip-On Stackform  VN0A7Q5RB12 (woven) de fl 00 tenisice 5</t>
  </si>
  <si>
    <t>196013244507</t>
  </si>
  <si>
    <t>13604000106900101050</t>
  </si>
  <si>
    <t>Classic Slip-On Platform  V0018EBLK black 00 tenisice 5</t>
  </si>
  <si>
    <t>191167573251</t>
  </si>
  <si>
    <t>13604000106900101045</t>
  </si>
  <si>
    <t>Classic Slip-On Platform  V0018EBLK black 00 tenisice 4,5</t>
  </si>
  <si>
    <t>191167572711</t>
  </si>
  <si>
    <t>13604000190800101080</t>
  </si>
  <si>
    <t>EVDNT UltimateWaffle  VN0A5DY7B2T mdprp 00 tenisice 8</t>
  </si>
  <si>
    <t>196012200412</t>
  </si>
  <si>
    <t>13604000188000101095</t>
  </si>
  <si>
    <t>EVDNT UltimateWaffle  VN0A5DY7ARN translucent 00 tenisice 9,5</t>
  </si>
  <si>
    <t>196012204250</t>
  </si>
  <si>
    <t>13604000188000101105</t>
  </si>
  <si>
    <t>EVDNT UltimateWaffle  VN0A5DY7ARN translucent 00 tenisice 10,5</t>
  </si>
  <si>
    <t>196012204441</t>
  </si>
  <si>
    <t>13604000170100101090</t>
  </si>
  <si>
    <t>EVDNT UltimateWaffle  VN0A5DY76KL1 grey/multi 00 tenisice 9</t>
  </si>
  <si>
    <t>194905735201</t>
  </si>
  <si>
    <t>13604000170100101105</t>
  </si>
  <si>
    <t>EVDNT UltimateWaffle  VN0A5DY76KL1 grey/multi 00 tenisice 10,5</t>
  </si>
  <si>
    <t>194905735263</t>
  </si>
  <si>
    <t>13604000170700101055</t>
  </si>
  <si>
    <t>EVDNT UltimateWaffle  VN0A5DY79LR1 (TWO-TONE) pw pnk wa 00 tenisice 5,5</t>
  </si>
  <si>
    <t>195439300873</t>
  </si>
  <si>
    <t>13604000188000101090</t>
  </si>
  <si>
    <t>EVDNT UltimateWaffle  VN0A5DY7ARN translucent 00 tenisice 9</t>
  </si>
  <si>
    <t>196012204038</t>
  </si>
  <si>
    <t>13604000190800101085</t>
  </si>
  <si>
    <t>EVDNT UltimateWaffle  VN0A5DY7B2T mdprp 00 tenisice 8,5</t>
  </si>
  <si>
    <t>196012200580</t>
  </si>
  <si>
    <t>13604000187700101075</t>
  </si>
  <si>
    <t>Classic Slip-On Platform  VN0A5KXBB10 twill 00 tenisice 7,5</t>
  </si>
  <si>
    <t>196013254285</t>
  </si>
  <si>
    <t>13604000184700101060</t>
  </si>
  <si>
    <t>Classic Slip-On Stackform  VN0A7Q5RB12 (woven) de fl 00 tenisice 6</t>
  </si>
  <si>
    <t>196013244736</t>
  </si>
  <si>
    <t>13604000184700101075</t>
  </si>
  <si>
    <t>Classic Slip-On Stackform  VN0A7Q5RB12 (woven) de fl 00 tenisice 7,5</t>
  </si>
  <si>
    <t>196013245047</t>
  </si>
  <si>
    <t>13604000191800101080</t>
  </si>
  <si>
    <t>Filmore Hi Vansguard  VN0A5HYV0XT1 (suede) bll wht 00 tenisice 8</t>
  </si>
  <si>
    <t>195440391808</t>
  </si>
  <si>
    <t>13604000184700101080</t>
  </si>
  <si>
    <t>Classic Slip-On Stackform  VN0A7Q5RB12 (woven) de fl 00 tenisice 8</t>
  </si>
  <si>
    <t>196013245146</t>
  </si>
  <si>
    <t>13604000184700101065</t>
  </si>
  <si>
    <t>Classic Slip-On Stackform  VN0A7Q5RB12 (woven) de fl 00 tenisice 6,5</t>
  </si>
  <si>
    <t>196013244842</t>
  </si>
  <si>
    <t>13604000187700101085</t>
  </si>
  <si>
    <t>Classic Slip-On Platform  VN0A5KXBB10 twill 00 tenisice 8,5</t>
  </si>
  <si>
    <t>196013254490</t>
  </si>
  <si>
    <t>13604000190800101060</t>
  </si>
  <si>
    <t>EVDNT UltimateWaffle  VN0A5DY7B2T mdprp 00 tenisice 6</t>
  </si>
  <si>
    <t>196011299745</t>
  </si>
  <si>
    <t>13604000170100101080</t>
  </si>
  <si>
    <t>EVDNT UltimateWaffle  VN0A5DY76KL1 grey/multi 00 tenisice 8</t>
  </si>
  <si>
    <t>194905735164</t>
  </si>
  <si>
    <t>13604000190800101090</t>
  </si>
  <si>
    <t>EVDNT UltimateWaffle  VN0A5DY7B2T mdprp 00 tenisice 9</t>
  </si>
  <si>
    <t>196012200726</t>
  </si>
  <si>
    <t>13604000207300101045</t>
  </si>
  <si>
    <t>Knu Skool  VN0009QC6BT blk tr wht 00 tenisice 4,5</t>
  </si>
  <si>
    <t>196573344303</t>
  </si>
  <si>
    <t>13604000170100101075</t>
  </si>
  <si>
    <t>EVDNT UltimateWaffle  VN0A5DY76KL1 grey/multi 00 tenisice 7,5</t>
  </si>
  <si>
    <t>194905735140</t>
  </si>
  <si>
    <t>13604000190800101050</t>
  </si>
  <si>
    <t>EVDNT UltimateWaffle  VN0A5DY7B2T mdprp 00 tenisice 5</t>
  </si>
  <si>
    <t>196011299165</t>
  </si>
  <si>
    <t>13604000190800101075</t>
  </si>
  <si>
    <t>EVDNT UltimateWaffle  VN0A5DY7B2T mdprp 00 tenisice 7,5</t>
  </si>
  <si>
    <t>196012200252</t>
  </si>
  <si>
    <t>13604000187700101080</t>
  </si>
  <si>
    <t>Classic Slip-On Platform  VN0A5KXBB10 twill 00 tenisice 8</t>
  </si>
  <si>
    <t>196013254391</t>
  </si>
  <si>
    <t>13604000187700101055</t>
  </si>
  <si>
    <t>Classic Slip-On Platform  VN0A5KXBB10 twill 00 tenisice 5,5</t>
  </si>
  <si>
    <t>196013253967</t>
  </si>
  <si>
    <t>13604000184700101085</t>
  </si>
  <si>
    <t>Classic Slip-On Stackform  VN0A7Q5RB12 (woven) de fl 00 tenisice 8,5</t>
  </si>
  <si>
    <t>196013245245</t>
  </si>
  <si>
    <t>13604000104200101100</t>
  </si>
  <si>
    <t>Old Skool Platform  VA3B3UY28 black/white 00 tenisice 10</t>
  </si>
  <si>
    <t>190850300198</t>
  </si>
  <si>
    <t>13604000104200101095</t>
  </si>
  <si>
    <t>Old Skool Platform  VA3B3UY28 black/white 00 tenisice 9,5</t>
  </si>
  <si>
    <t>190849399813</t>
  </si>
  <si>
    <t>13604000184700101090</t>
  </si>
  <si>
    <t>Classic Slip-On Stackform  VN0A7Q5RB12 (woven) de fl 00 tenisice 9</t>
  </si>
  <si>
    <t>196013245313</t>
  </si>
  <si>
    <t>13604000187700101050</t>
  </si>
  <si>
    <t>Classic Slip-On Platform  VN0A5KXBB10 twill 00 tenisice 5</t>
  </si>
  <si>
    <t>196013253882</t>
  </si>
  <si>
    <t>13604000187700101090</t>
  </si>
  <si>
    <t>Classic Slip-On Platform  VN0A5KXBB10 twill 00 tenisice 9</t>
  </si>
  <si>
    <t>196013254582</t>
  </si>
  <si>
    <t>13604000190800101045</t>
  </si>
  <si>
    <t>EVDNT UltimateWaffle  VN0A5DY7B2T mdprp 00 tenisice 4,5</t>
  </si>
  <si>
    <t>196011299349</t>
  </si>
  <si>
    <t>13604000170700101045</t>
  </si>
  <si>
    <t>EVDNT UltimateWaffle  VN0A5DY79LR1 (TWO-TONE) pw pnk wa 00 tenisice 4,5</t>
  </si>
  <si>
    <t>195439300798</t>
  </si>
  <si>
    <t>13604000170100101110</t>
  </si>
  <si>
    <t>EVDNT UltimateWaffle  VN0A5DY76KL1 grey/multi 00 tenisice 11</t>
  </si>
  <si>
    <t>194905735287</t>
  </si>
  <si>
    <t>13604000194500101065</t>
  </si>
  <si>
    <t>Old Skool Stacked  VN0A4U15BD31 canvas cobb 00 tenisice 6,5</t>
  </si>
  <si>
    <t>196244778710</t>
  </si>
  <si>
    <t>13604000194500101080</t>
  </si>
  <si>
    <t>Old Skool Stacked  VN0A4U15BD31 canvas cobb 00 tenisice 8</t>
  </si>
  <si>
    <t>196244778932</t>
  </si>
  <si>
    <t>13604000127100101050</t>
  </si>
  <si>
    <t>ComfyCush Era  VN0A3WM9VNJ1 (Canvas) strberry pnk/zinnia/tr wht 00 tenisice 5</t>
  </si>
  <si>
    <t>192824112943</t>
  </si>
  <si>
    <t>13604000127100101085</t>
  </si>
  <si>
    <t>ComfyCush Era  VN0A3WM9VNJ1 (Canvas) strberry pnk/zinnia/tr wht 00 tenisice 8,5</t>
  </si>
  <si>
    <t>192824113483</t>
  </si>
  <si>
    <t>13604000127100101075</t>
  </si>
  <si>
    <t>ComfyCush Era  VN0A3WM9VNJ1 (Canvas) strberry pnk/zinnia/tr wht 00 tenisice 7,5</t>
  </si>
  <si>
    <t>192824113278</t>
  </si>
  <si>
    <t>13604000121300101090</t>
  </si>
  <si>
    <t>Old Skool Platform  VN0A3B3UHRK1 (Checkerboard) black/tr wht 00 tenisice 9</t>
  </si>
  <si>
    <t>191165768512</t>
  </si>
  <si>
    <t>13604000132100101050</t>
  </si>
  <si>
    <t>Classic Slip-On Platform VN0A3JEZV9P1(PythonCheck)prin blue/tr wht tenisice 5</t>
  </si>
  <si>
    <t>193394032082</t>
  </si>
  <si>
    <t>13604000132100101075</t>
  </si>
  <si>
    <t>Classic Slip-On Platform VN0A3JEZV9P1(PythonCheck)prin blue/tr wht tenisice 7,5</t>
  </si>
  <si>
    <t>193394032938</t>
  </si>
  <si>
    <t>13604000132100101060</t>
  </si>
  <si>
    <t>Classic Slip-On Platform VN0A3JEZV9P1(PythonCheck)prin blue/tr wht tenisice 6</t>
  </si>
  <si>
    <t>193394032433</t>
  </si>
  <si>
    <t>13604000132100101080</t>
  </si>
  <si>
    <t>Classic Slip-On Platform VN0A3JEZV9P1(PythonCheck)prin blue/tr wht tenisice 8</t>
  </si>
  <si>
    <t>193394033096</t>
  </si>
  <si>
    <t>13604000199300101085</t>
  </si>
  <si>
    <t>Ward  VN0A5HTSACZ1 (Pride) blk wht 00 tenisice 8,5</t>
  </si>
  <si>
    <t>196011244875</t>
  </si>
  <si>
    <t>13604000121300101085</t>
  </si>
  <si>
    <t>Old Skool Platform  VN0A3B3UHRK1 (Checkerboard) black/tr wht 00 tenisice 8,5</t>
  </si>
  <si>
    <t>191165768437</t>
  </si>
  <si>
    <t>13604000127100101080</t>
  </si>
  <si>
    <t>ComfyCush Era  VN0A3WM9VNJ1 (Canvas) strberry pnk/zinnia/tr wht 00 tenisice 8</t>
  </si>
  <si>
    <t>192824113360</t>
  </si>
  <si>
    <t>13604000187000101075</t>
  </si>
  <si>
    <t>ComfyCush  VN0A3WM7B1C blkwh 00 tenisice 7,5</t>
  </si>
  <si>
    <t>196011272106</t>
  </si>
  <si>
    <t>13604000170700101090</t>
  </si>
  <si>
    <t>EVDNT UltimateWaffle  VN0A5DY79LR1 (TWO-TONE) pw pnk wa 00 tenisice 9</t>
  </si>
  <si>
    <t>195439301399</t>
  </si>
  <si>
    <t>13604000170700101085</t>
  </si>
  <si>
    <t>EVDNT UltimateWaffle  VN0A5DY79LR1 (TWO-TONE) pw pnk wa 00 tenisice 8,5</t>
  </si>
  <si>
    <t>195439301344</t>
  </si>
  <si>
    <t>13604000187000101070</t>
  </si>
  <si>
    <t>ComfyCush  VN0A3WM7B1C blkwh 00 tenisice 7</t>
  </si>
  <si>
    <t>196011271963</t>
  </si>
  <si>
    <t>13604000187000101065</t>
  </si>
  <si>
    <t>ComfyCush  VN0A3WM7B1C blkwh 00 tenisice 6,5</t>
  </si>
  <si>
    <t>196011271765</t>
  </si>
  <si>
    <t>13604000187000101060</t>
  </si>
  <si>
    <t>ComfyCush  VN0A3WM7B1C blkwh 00 tenisice 6</t>
  </si>
  <si>
    <t>196011271567</t>
  </si>
  <si>
    <t>13604000187000101090</t>
  </si>
  <si>
    <t>ComfyCush  VN0A3WM7B1C blkwh 00 tenisice 9</t>
  </si>
  <si>
    <t>196011272489</t>
  </si>
  <si>
    <t>13604000121300101080</t>
  </si>
  <si>
    <t>Old Skool Platform  VN0A3B3UHRK1 (Checkerboard) black/tr wht 00 tenisice 8</t>
  </si>
  <si>
    <t>191165768352</t>
  </si>
  <si>
    <t>13604000132100101085</t>
  </si>
  <si>
    <t>Classic Slip-On Platform VN0A3JEZV9P1(PythonCheck)prin blue/tr wht tenisice 8,5</t>
  </si>
  <si>
    <t>193394033256</t>
  </si>
  <si>
    <t>13604000199300101090</t>
  </si>
  <si>
    <t>Ward  VN0A5HTSACZ1 (Pride) blk wht 00 tenisice 9</t>
  </si>
  <si>
    <t>196011244905</t>
  </si>
  <si>
    <t>13604000199300101095</t>
  </si>
  <si>
    <t>Ward  VN0A5HTSACZ1 (Pride) blk wht 00 tenisice 9,5</t>
  </si>
  <si>
    <t>196011244974</t>
  </si>
  <si>
    <t>13604000199300101080</t>
  </si>
  <si>
    <t>Ward  VN0A5HTSACZ1 (Pride) blk wht 00 tenisice 8</t>
  </si>
  <si>
    <t>196011244844</t>
  </si>
  <si>
    <t>13604000121300101075</t>
  </si>
  <si>
    <t>Old Skool Platform  VN0A3B3UHRK1 (Checkerboard) black/tr wht 00 tenisice 7,5</t>
  </si>
  <si>
    <t>191165768277</t>
  </si>
  <si>
    <t>13604000187000101085</t>
  </si>
  <si>
    <t>ComfyCush  VN0A3WM7B1C blkwh 00 tenisice 8,5</t>
  </si>
  <si>
    <t>196011272403</t>
  </si>
  <si>
    <t>13604000187000101045</t>
  </si>
  <si>
    <t>ComfyCush  VN0A3WM7B1C blkwh 00 tenisice 4,5</t>
  </si>
  <si>
    <t>196011271000</t>
  </si>
  <si>
    <t>13604000140300101090</t>
  </si>
  <si>
    <t>Classic Slip-On Platform  VN0A3JEZWVX1 (2-Tone) chlp 00 tenisice 9</t>
  </si>
  <si>
    <t>194112359368</t>
  </si>
  <si>
    <t>13604000140300101045</t>
  </si>
  <si>
    <t>Classic Slip-On Platform  VN0A3JEZWVX1 (2-Tone) chlp 00 tenisice 4,5</t>
  </si>
  <si>
    <t>194112357630</t>
  </si>
  <si>
    <t>13604000170700101070</t>
  </si>
  <si>
    <t>EVDNT UltimateWaffle  VN0A5DY79LR1 (TWO-TONE) pw pnk wa 00 tenisice 7</t>
  </si>
  <si>
    <t>195439301153</t>
  </si>
  <si>
    <t>13604000140300101085</t>
  </si>
  <si>
    <t>Classic Slip-On Platform  VN0A3JEZWVX1 (2-Tone) chlp 00 tenisice 8,5</t>
  </si>
  <si>
    <t>194112359177</t>
  </si>
  <si>
    <t>13604000187000101080</t>
  </si>
  <si>
    <t>ComfyCush  VN0A3WM7B1C blkwh 00 tenisice 8</t>
  </si>
  <si>
    <t>196011272267</t>
  </si>
  <si>
    <t>13604000187000101055</t>
  </si>
  <si>
    <t>ComfyCush  VN0A3WM7B1C blkwh 00 tenisice 5,5</t>
  </si>
  <si>
    <t>196011271369</t>
  </si>
  <si>
    <t>13604000199300101115</t>
  </si>
  <si>
    <t>Ward  VN0A5HTSACZ1 (Pride) blk wht 00 tenisice 11,5</t>
  </si>
  <si>
    <t>196011245094</t>
  </si>
  <si>
    <t>13604000199300101100</t>
  </si>
  <si>
    <t>Ward  VN0A5HTSACZ1 (Pride) blk wht 00 tenisice 10</t>
  </si>
  <si>
    <t>196011244998</t>
  </si>
  <si>
    <t>13604000199300101105</t>
  </si>
  <si>
    <t>Ward  VN0A5HTSACZ1 (Pride) blk wht 00 tenisice 10,5</t>
  </si>
  <si>
    <t>196011245049</t>
  </si>
  <si>
    <t>13604000121300101040</t>
  </si>
  <si>
    <t>Old Skool Platform  VN0A3B3UHRK1 (Checkerboard) black/tr wht 00 tenisice 4</t>
  </si>
  <si>
    <t>191165767805</t>
  </si>
  <si>
    <t>13604000147600101090</t>
  </si>
  <si>
    <t>ComfyCush Era  VN0A3WM9WI11 (Lace Mix) tr bl f green 00 tenisice 9</t>
  </si>
  <si>
    <t>194116382188</t>
  </si>
  <si>
    <t>13604000206600101120</t>
  </si>
  <si>
    <t>Lowland Cc  VN0A7TNLIYP sprt wtlks 00 tenisice 12</t>
  </si>
  <si>
    <t>196571268373</t>
  </si>
  <si>
    <t>13604000200800101090</t>
  </si>
  <si>
    <t>Authentic 44 DX  VN0005U8NVY1 alva sk ind nvy 00 tenisice 9</t>
  </si>
  <si>
    <t>196571154188</t>
  </si>
  <si>
    <t>13604000129200101055</t>
  </si>
  <si>
    <t>Authentic 44 DX  VN0A38ENOAK1 (Anaheim Factory) black/check 00 tenisice 5,5</t>
  </si>
  <si>
    <t>191163361173</t>
  </si>
  <si>
    <t>13604000200800101120</t>
  </si>
  <si>
    <t>Authentic 44 DX  VN0005U8NVY1 alva sk ind nvy 00 tenisice 12</t>
  </si>
  <si>
    <t>196571154829</t>
  </si>
  <si>
    <t>13604000200800101085</t>
  </si>
  <si>
    <t>Authentic 44 DX  VN0005U8NVY1 alva sk ind nvy 00 tenisice 8,5</t>
  </si>
  <si>
    <t>196571154102</t>
  </si>
  <si>
    <t>13604000200700101095</t>
  </si>
  <si>
    <t>Authentic 44 DX  VN0005U8BMB1 alva sk h multi 00 tenisice 9,5</t>
  </si>
  <si>
    <t>196571154089</t>
  </si>
  <si>
    <t>13604000200700101100</t>
  </si>
  <si>
    <t>Authentic 44 DX  VN0005U8BMB1 alva sk h multi 00 tenisice 10</t>
  </si>
  <si>
    <t>196571154324</t>
  </si>
  <si>
    <t>13604000200800101105</t>
  </si>
  <si>
    <t>Authentic 44 DX  VN0005U8NVY1 alva sk ind nvy 00 tenisice 10,5</t>
  </si>
  <si>
    <t>196571154553</t>
  </si>
  <si>
    <t>13604000200800101110</t>
  </si>
  <si>
    <t>Authentic 44 DX  VN0005U8NVY1 alva sk ind nvy 00 tenisice 11</t>
  </si>
  <si>
    <t>196571154737</t>
  </si>
  <si>
    <t>13604000186600101085</t>
  </si>
  <si>
    <t>Classic Slip-On  VN0A7Q4NAS0 mlt 00 tenisice 8,5</t>
  </si>
  <si>
    <t>196011246244</t>
  </si>
  <si>
    <t>13604000186600101080</t>
  </si>
  <si>
    <t>Classic Slip-On  VN0A7Q4NAS0 mlt 00 tenisice 8</t>
  </si>
  <si>
    <t>196011246190</t>
  </si>
  <si>
    <t>13604000129200101085</t>
  </si>
  <si>
    <t>Authentic 44 DX  VN0A38ENOAK1 (Anaheim Factory) black/check 00 tenisice 8,5</t>
  </si>
  <si>
    <t>191163362972</t>
  </si>
  <si>
    <t>13604000186600101090</t>
  </si>
  <si>
    <t>Classic Slip-On  VN0A7Q4NAS0 mlt 00 tenisice 9</t>
  </si>
  <si>
    <t>196011246299</t>
  </si>
  <si>
    <t>13604000200800101095</t>
  </si>
  <si>
    <t>Authentic 44 DX  VN0005U8NVY1 alva sk ind nvy 00 tenisice 9,5</t>
  </si>
  <si>
    <t>196571154263</t>
  </si>
  <si>
    <t>13604000129200101100</t>
  </si>
  <si>
    <t>Authentic 44 DX  VN0A38ENOAK1 (Anaheim Factory) black/check 00 tenisice 10</t>
  </si>
  <si>
    <t>191163363856</t>
  </si>
  <si>
    <t>13604000129200101045</t>
  </si>
  <si>
    <t>Authentic 44 DX  VN0A38ENOAK1 (Anaheim Factory) black/check 00 tenisice 4,5</t>
  </si>
  <si>
    <t>191163360572</t>
  </si>
  <si>
    <t>13604000179400101090</t>
  </si>
  <si>
    <t>Classic Slip-On 9  VN0A3JEX9R8 anfc b tiger 00 tenisice 9</t>
  </si>
  <si>
    <t>196014292125</t>
  </si>
  <si>
    <t>13604000179400101060</t>
  </si>
  <si>
    <t>Classic Slip-On 9  VN0A3JEX9R8 anfc b tiger 00 tenisice 6</t>
  </si>
  <si>
    <t>196014290916</t>
  </si>
  <si>
    <t>13604000200800101115</t>
  </si>
  <si>
    <t>Authentic 44 DX  VN0005U8NVY1 alva sk ind nvy 00 tenisice 11,5</t>
  </si>
  <si>
    <t>196571154799</t>
  </si>
  <si>
    <t>13604000179300101055</t>
  </si>
  <si>
    <t>Authentic 44 DX  VN0A38EN9R8 anfc black 00 tenisice 5,5</t>
  </si>
  <si>
    <t>196014290671</t>
  </si>
  <si>
    <t>13604000200800101100</t>
  </si>
  <si>
    <t>Authentic 44 DX  VN0005U8NVY1 alva sk ind nvy 00 tenisice 10</t>
  </si>
  <si>
    <t>196571154461</t>
  </si>
  <si>
    <t>13604000130800101075</t>
  </si>
  <si>
    <t>Era  VN0A4BV4V3X1 (Vans BMX) true navy/white 00 tenisice 7,5</t>
  </si>
  <si>
    <t>193394098149</t>
  </si>
  <si>
    <t>13604000103100101045</t>
  </si>
  <si>
    <t>Old Skool  VA38G1NRI (Suede) black/black/black 00 tenisice 4,5</t>
  </si>
  <si>
    <t>190849059618</t>
  </si>
  <si>
    <t>13604000194000101095</t>
  </si>
  <si>
    <t>Old Skool  VN0A5KRSCRM1 poppy floral cream 00 tenisice 9,5</t>
  </si>
  <si>
    <t>196244818034</t>
  </si>
  <si>
    <t>13604000194000101090</t>
  </si>
  <si>
    <t>Old Skool  VN0A5KRSCRM1 poppy floral cream 00 tenisice 9</t>
  </si>
  <si>
    <t>196244817877</t>
  </si>
  <si>
    <t>13604000195500101065</t>
  </si>
  <si>
    <t>Era  VN0A5KX5Y231 tr gr fl blk yellow 00 tenisice 6,5</t>
  </si>
  <si>
    <t>196244828620</t>
  </si>
  <si>
    <t>13604000195500101055</t>
  </si>
  <si>
    <t>Era  VN0A5KX5Y231 tr gr fl blk yellow 00 tenisice 5,5</t>
  </si>
  <si>
    <t>196244828378</t>
  </si>
  <si>
    <t>13604000149100101050</t>
  </si>
  <si>
    <t>Era 95 DX  VN0A2RR1X7W1 (Anaheim Factory) og red blk ch 00 tenisice 5</t>
  </si>
  <si>
    <t>194112364621</t>
  </si>
  <si>
    <t>13604000187800101095</t>
  </si>
  <si>
    <t>Era LOVE ME  VN0A5KX5B0B daisytrwht 00 tenisice 9,5</t>
  </si>
  <si>
    <t>196011215752</t>
  </si>
  <si>
    <t>13604000203100101070</t>
  </si>
  <si>
    <t>Classic Slip-On  VN0009Q7FRS cali dkgrn 00 tenisice 7</t>
  </si>
  <si>
    <t>196573343610</t>
  </si>
  <si>
    <t>13604000203100101085</t>
  </si>
  <si>
    <t>Classic Slip-On  VN0009Q7FRS cali dkgrn 00 tenisice 8,5</t>
  </si>
  <si>
    <t>196573343849</t>
  </si>
  <si>
    <t>13604000200700101090</t>
  </si>
  <si>
    <t>Authentic 44 DX  VN0005U8BMB1 alva sk h multi 00 tenisice 9</t>
  </si>
  <si>
    <t>196571154041</t>
  </si>
  <si>
    <t>13604000200700101120</t>
  </si>
  <si>
    <t>Authentic 44 DX  VN0005U8BMB1 alva sk h multi 00 tenisice 12</t>
  </si>
  <si>
    <t>196571154652</t>
  </si>
  <si>
    <t>13604000195500101060</t>
  </si>
  <si>
    <t>Era  VN0A5KX5Y231 tr gr fl blk yellow 00 tenisice 6</t>
  </si>
  <si>
    <t>196244828507</t>
  </si>
  <si>
    <t>13604000194000101085</t>
  </si>
  <si>
    <t>Old Skool  VN0A5KRSCRM1 poppy floral cream 00 tenisice 8,5</t>
  </si>
  <si>
    <t>196244817808</t>
  </si>
  <si>
    <t>13604000194000101100</t>
  </si>
  <si>
    <t>Old Skool  VN0A5KRSCRM1 poppy floral cream 00 tenisice 10</t>
  </si>
  <si>
    <t>196244818096</t>
  </si>
  <si>
    <t>13604000200700101110</t>
  </si>
  <si>
    <t>Authentic 44 DX  VN0005U8BMB1 alva sk h multi 00 tenisice 11</t>
  </si>
  <si>
    <t>196571154607</t>
  </si>
  <si>
    <t>13604000186600101075</t>
  </si>
  <si>
    <t>Classic Slip-On  VN0A7Q4NAS0 mlt 00 tenisice 7,5</t>
  </si>
  <si>
    <t>196011246169</t>
  </si>
  <si>
    <t>13604000203100101115</t>
  </si>
  <si>
    <t>Classic Slip-On  VN0009Q7FRS cali dkgrn 00 tenisice 11,5</t>
  </si>
  <si>
    <t>196573344259</t>
  </si>
  <si>
    <t>13604000130800101065</t>
  </si>
  <si>
    <t>Era  VN0A4BV4V3X1 (Vans BMX) true navy/white 00 tenisice 6,5</t>
  </si>
  <si>
    <t>193394097982</t>
  </si>
  <si>
    <t>13604000129200101090</t>
  </si>
  <si>
    <t>Authentic 44 DX  VN0A38ENOAK1 (Anaheim Factory) black/check 00 tenisice 9</t>
  </si>
  <si>
    <t>191163363276</t>
  </si>
  <si>
    <t>13604000200700101105</t>
  </si>
  <si>
    <t>Authentic 44 DX  VN0005U8BMB1 alva sk h multi 00 tenisice 10,5</t>
  </si>
  <si>
    <t>196571154362</t>
  </si>
  <si>
    <t>13604000195500101080</t>
  </si>
  <si>
    <t>Era  VN0A5KX5Y231 tr gr fl blk yellow 00 tenisice 8</t>
  </si>
  <si>
    <t>196244828989</t>
  </si>
  <si>
    <t>13604000137200101080</t>
  </si>
  <si>
    <t>Era  VN000EWZBLK black 00 tenisice 8</t>
  </si>
  <si>
    <t>700053843110</t>
  </si>
  <si>
    <t>13604000137200101060</t>
  </si>
  <si>
    <t>Era  VN000EWZBLK Black 00 tenisice 6</t>
  </si>
  <si>
    <t>700053843073</t>
  </si>
  <si>
    <t>13604000137200101120</t>
  </si>
  <si>
    <t>Era  VN000EWZBLK black 00 tenisice 12</t>
  </si>
  <si>
    <t>700053843196</t>
  </si>
  <si>
    <t>13604000137200101055</t>
  </si>
  <si>
    <t>Era  VN000EWZBLK Black 00 tenisice 5,5</t>
  </si>
  <si>
    <t>700053842960</t>
  </si>
  <si>
    <t>13604000148200101045</t>
  </si>
  <si>
    <t>Era  VN0A4U39WT71 (Neon) lemon tonic tr wht 00 tenisice 4,5</t>
  </si>
  <si>
    <t>194116285342</t>
  </si>
  <si>
    <t>13604000148200101070</t>
  </si>
  <si>
    <t>Era  VN0A4U39WT71 (Neon) lemon tonic tr wht 00 tenisice 7</t>
  </si>
  <si>
    <t>194116285632</t>
  </si>
  <si>
    <t>13604000148200101080</t>
  </si>
  <si>
    <t>Era  VN0A4U39WT71 (Neon) lemon tonic tr wht 00 tenisice 8</t>
  </si>
  <si>
    <t>194116285724</t>
  </si>
  <si>
    <t>13604000148200101085</t>
  </si>
  <si>
    <t>Era  VN0A4U39WT71 (Neon) lemon tonic tr wht 00 tenisice 8,5</t>
  </si>
  <si>
    <t>194116285779</t>
  </si>
  <si>
    <t>13604000148200101090</t>
  </si>
  <si>
    <t>Era  VN0A4U39WT71 (Neon) lemon tonic tr wht 00 tenisice 9</t>
  </si>
  <si>
    <t>194116285823</t>
  </si>
  <si>
    <t>13604000148200101065</t>
  </si>
  <si>
    <t>Era  VN0A4U39WT71 (Neon) lemon tonic tr wht 00 tenisice 6,5</t>
  </si>
  <si>
    <t>194116285588</t>
  </si>
  <si>
    <t>13604000148200101060</t>
  </si>
  <si>
    <t>Era  VN0A4U39WT71 (Neon) lemon tonic tr wht 00 tenisice 6</t>
  </si>
  <si>
    <t>194116285526</t>
  </si>
  <si>
    <t>13604000148100101045</t>
  </si>
  <si>
    <t>Era  VN0A4U39WT61 (Neon) knock pnk tr wht 00 tenisice 4,5</t>
  </si>
  <si>
    <t>194116291633</t>
  </si>
  <si>
    <t>13604000137200101090</t>
  </si>
  <si>
    <t>Era  VN000EWZBLK black 00 tenisice 9</t>
  </si>
  <si>
    <t>700053843134</t>
  </si>
  <si>
    <t>13604000137200101110</t>
  </si>
  <si>
    <t>Era  VN000EWZBLK black 00 tenisice 11</t>
  </si>
  <si>
    <t>700053843172</t>
  </si>
  <si>
    <t>13604000137200101075</t>
  </si>
  <si>
    <t>Era  VN000EWZBLK black 00 tenisice 7,5</t>
  </si>
  <si>
    <t>700053843103</t>
  </si>
  <si>
    <t>13604000195500101085</t>
  </si>
  <si>
    <t>Era  VN0A5KX5Y231 tr gr fl blk yellow 00 tenisice 8,5</t>
  </si>
  <si>
    <t>196244829092</t>
  </si>
  <si>
    <t>13604000129200101075</t>
  </si>
  <si>
    <t>Authentic 44 DX  VN0A38ENOAK1 (Anaheim Factory) black/check 00 tenisice 7,5</t>
  </si>
  <si>
    <t>191163362378</t>
  </si>
  <si>
    <t>13604000195500101050</t>
  </si>
  <si>
    <t>Era  VN0A5KX5Y231 tr gr fl blk yellow 00 tenisice 5</t>
  </si>
  <si>
    <t>196244828170</t>
  </si>
  <si>
    <t>13604000129200101115</t>
  </si>
  <si>
    <t>Authentic 44 DX  VN0A38ENOAK1 (Anaheim Factory) black/check 00 tenisice 11,5</t>
  </si>
  <si>
    <t>191163364464</t>
  </si>
  <si>
    <t>13604000129200101110</t>
  </si>
  <si>
    <t>Authentic 44 DX  VN0A38ENOAK1 (Anaheim Factory) black/check 00 tenisice 11</t>
  </si>
  <si>
    <t>191163364280</t>
  </si>
  <si>
    <t>13604000137200101065</t>
  </si>
  <si>
    <t>Era  VN000EWZBLK Black 00 tenisice 6,5</t>
  </si>
  <si>
    <t>700053843080</t>
  </si>
  <si>
    <t>13604000137200101070</t>
  </si>
  <si>
    <t>Era  VN000EWZBLK black 00 tenisice 7</t>
  </si>
  <si>
    <t>700053843097</t>
  </si>
  <si>
    <t>13604000148100101050</t>
  </si>
  <si>
    <t>Era  VN0A4U39WT61 (Neon) knock pnk tr wht 00 tenisice 5</t>
  </si>
  <si>
    <t>194116291718</t>
  </si>
  <si>
    <t>13604000148100101085</t>
  </si>
  <si>
    <t>Era  VN0A4U39WT61 (Neon) knock pnk tr wht 00 tenisice 8,5</t>
  </si>
  <si>
    <t>194116292333</t>
  </si>
  <si>
    <t>13604000148100101055</t>
  </si>
  <si>
    <t>Era  VN0A4U39WT61 (Neon) knock pnk tr wht 00 tenisice 5,5</t>
  </si>
  <si>
    <t>194116291794</t>
  </si>
  <si>
    <t>13604000148100101070</t>
  </si>
  <si>
    <t>Era  VN0A4U39WT61 (Neon) knock pnk tr wht 00 tenisice 7</t>
  </si>
  <si>
    <t>194116292067</t>
  </si>
  <si>
    <t>13604000148100101075</t>
  </si>
  <si>
    <t>Era  VN0A4U39WT61 (Neon) knock pnk tr wht 00 tenisice 7,5</t>
  </si>
  <si>
    <t>194116292159</t>
  </si>
  <si>
    <t>13604000148100101065</t>
  </si>
  <si>
    <t>Era  VN0A4U39WT61 (Neon) knock pnk tr wht 00 tenisice 6,5</t>
  </si>
  <si>
    <t>194116291961</t>
  </si>
  <si>
    <t>13604000137200101035</t>
  </si>
  <si>
    <t>Era  VN000EWZBLK black 00 tenisice 3,5</t>
  </si>
  <si>
    <t>700053842922</t>
  </si>
  <si>
    <t>13604000137200101045</t>
  </si>
  <si>
    <t>Era  VN000EWZBLK Black 00 tenisice 4,5</t>
  </si>
  <si>
    <t>700053842946</t>
  </si>
  <si>
    <t>13604000195500101090</t>
  </si>
  <si>
    <t>Era  VN0A5KX5Y231 tr gr fl blk yellow 00 tenisice 9</t>
  </si>
  <si>
    <t>196244829214</t>
  </si>
  <si>
    <t>13604000173400101045</t>
  </si>
  <si>
    <t>Old Skool  VN0A38G19GA1 (PIG SUEDE) ter wht 00 tenisice 4,5</t>
  </si>
  <si>
    <t>195439344532</t>
  </si>
  <si>
    <t>13604000129200101130</t>
  </si>
  <si>
    <t>Authentic 44 DX  VN0A38ENOAK1 (Anaheim Factory) black/check 00 tenisice 13</t>
  </si>
  <si>
    <t>191163364761</t>
  </si>
  <si>
    <t>13604000141300101050</t>
  </si>
  <si>
    <t>Era 95 DX  VN0A2RR1X7Z1 (anaheim factory) og sk red blk 00 tenisice 5</t>
  </si>
  <si>
    <t>194112363228</t>
  </si>
  <si>
    <t>13604000195800101060</t>
  </si>
  <si>
    <t>Classic Slip-On  VN0A5JMHY231 tr gr fl blk yellow 00 tenisice 6</t>
  </si>
  <si>
    <t>196244739841</t>
  </si>
  <si>
    <t>13604000170100101085</t>
  </si>
  <si>
    <t>EVDNT UltimateWaffle  VN0A5DY76KL1 grey/multi 00 tenisice 8,5</t>
  </si>
  <si>
    <t>194905735188</t>
  </si>
  <si>
    <t>13604000141200101055</t>
  </si>
  <si>
    <t>Era  VN0A4U39WKU1 (i heart) blk/tr wht 00 tenisice 5,5</t>
  </si>
  <si>
    <t>194116294689</t>
  </si>
  <si>
    <t>13604000148000101085</t>
  </si>
  <si>
    <t>Era  VN0A4U39WT51 (Neon) green gecko tr wht 00 tenisice 8,5</t>
  </si>
  <si>
    <t>194116293989</t>
  </si>
  <si>
    <t>13604000148000101070</t>
  </si>
  <si>
    <t>Era  VN0A4U39WT51 (Neon) green gecko tr wht 00 tenisice 7</t>
  </si>
  <si>
    <t>194116293743</t>
  </si>
  <si>
    <t>13604000148000101060</t>
  </si>
  <si>
    <t>Era  VN0A4U39WT51 (Neon) green gecko tr wht 00 tenisice 6</t>
  </si>
  <si>
    <t>194116293590</t>
  </si>
  <si>
    <t>13604000148000101065</t>
  </si>
  <si>
    <t>Era  VN0A4U39WT51 (Neon) green gecko tr wht 00 tenisice 6,5</t>
  </si>
  <si>
    <t>194116293668</t>
  </si>
  <si>
    <t>13604000148000101075</t>
  </si>
  <si>
    <t>Era  VN0A4U39WT51 (Neon) green gecko tr wht 00 tenisice 7,5</t>
  </si>
  <si>
    <t>194116293828</t>
  </si>
  <si>
    <t>13604000137200101130</t>
  </si>
  <si>
    <t>Era  VN000EWZBLK black 00 tenisice 13</t>
  </si>
  <si>
    <t>700053843202</t>
  </si>
  <si>
    <t>13604000137200101105</t>
  </si>
  <si>
    <t>Era  VN000EWZBLK black 00 tenisice 10,5</t>
  </si>
  <si>
    <t>700053843165</t>
  </si>
  <si>
    <t>13604000137200101040</t>
  </si>
  <si>
    <t>Era  VN000EWZBLK black 00 tenisice 4</t>
  </si>
  <si>
    <t>700053842939</t>
  </si>
  <si>
    <t>13604000137200101100</t>
  </si>
  <si>
    <t>Era  VN000EWZBLK black 00 tenisice 10</t>
  </si>
  <si>
    <t>700053843158</t>
  </si>
  <si>
    <t>13604000200000101090</t>
  </si>
  <si>
    <t>Old Skool  VN0A7Q4PAS01 (Divine) multi/ tr wht 00 tenisice 9</t>
  </si>
  <si>
    <t>196011247579</t>
  </si>
  <si>
    <t>13604000129200101120</t>
  </si>
  <si>
    <t>Authentic 44 DX  VN0A38ENOAK1 (Anaheim Factory) black/check 00 tenisice 12</t>
  </si>
  <si>
    <t>191163364600</t>
  </si>
  <si>
    <t>13604000141200101045</t>
  </si>
  <si>
    <t>Era  VN0A4U39WKU1 (i heart) blk/tr wht 00 tenisice 4,5</t>
  </si>
  <si>
    <t>194116294641</t>
  </si>
  <si>
    <t>13604000137200101050</t>
  </si>
  <si>
    <t>Era  VN000EWZBLK Black 00 tenisice 5</t>
  </si>
  <si>
    <t>700053842953</t>
  </si>
  <si>
    <t>13604000137200101095</t>
  </si>
  <si>
    <t>Era  VN000EWZBLK black 00 tenisice 9,5</t>
  </si>
  <si>
    <t>700053843141</t>
  </si>
  <si>
    <t>13604000137200101085</t>
  </si>
  <si>
    <t>Era  VN000EWZBLK black 00 tenisice 8,5</t>
  </si>
  <si>
    <t>700053843127</t>
  </si>
  <si>
    <t>13604000141200101050</t>
  </si>
  <si>
    <t>Era  VN0A4U39WKU1 (i heart) blk/tr wht 00 tenisice 5</t>
  </si>
  <si>
    <t>194116294665</t>
  </si>
  <si>
    <t>13604000200000101085</t>
  </si>
  <si>
    <t>Old Skool  VN0A7Q4PAS01 (Divine) multi/ tr wht 00 tenisice 8,5</t>
  </si>
  <si>
    <t>196011247494</t>
  </si>
  <si>
    <t>13604000200700101085</t>
  </si>
  <si>
    <t>Authentic 44 DX  VN0005U8BMB1 alva sk h multi 00 tenisice 8,5</t>
  </si>
  <si>
    <t>196571154010</t>
  </si>
  <si>
    <t>13604000200700101115</t>
  </si>
  <si>
    <t>Authentic 44 DX  VN0005U8BMB1 alva sk h multi 00 tenisice 11,5</t>
  </si>
  <si>
    <t>196571154638</t>
  </si>
  <si>
    <t>13604000200000101045</t>
  </si>
  <si>
    <t>Old Skool  VN0A7Q4PAS01 (Divine) multi/ tr wht 00 tenisice 4,5</t>
  </si>
  <si>
    <t>196011246862</t>
  </si>
  <si>
    <t>13604000190900101050</t>
  </si>
  <si>
    <t>Old Skool  VN0A5KRFAVM orange tiger/true wht tenisice 5</t>
  </si>
  <si>
    <t>196012247745</t>
  </si>
  <si>
    <t>13604000103100101040</t>
  </si>
  <si>
    <t>Old Skool  VA38G1NRI (Suede) black/black/black 00 tenisice 4</t>
  </si>
  <si>
    <t>190849059298</t>
  </si>
  <si>
    <t>13604000199400101085</t>
  </si>
  <si>
    <t>Old Skool  VN0A5KRFB5U1 (Pride) wht tr wht 00 tenisice 8,5</t>
  </si>
  <si>
    <t>196012248018</t>
  </si>
  <si>
    <t>13604000199400101060</t>
  </si>
  <si>
    <t>Old Skool  VN0A5KRFB5U1 (Pride) wht tr wht 00 tenisice 6</t>
  </si>
  <si>
    <t>196012247516</t>
  </si>
  <si>
    <t>13604000190900101045</t>
  </si>
  <si>
    <t>Old Skool  VN0A5KRFAVM orange tiger/true wht tenisice 4,5</t>
  </si>
  <si>
    <t>196012247547</t>
  </si>
  <si>
    <t>13604000012101201035</t>
  </si>
  <si>
    <t>OLD SKOOL VD3HBKA blk/blk tenisice br.3,5</t>
  </si>
  <si>
    <t>700053843400</t>
  </si>
  <si>
    <t>13604000012101201050</t>
  </si>
  <si>
    <t>OLD SKOOL VD3HBKA blk/blk tenisice br.5</t>
  </si>
  <si>
    <t>700053843486</t>
  </si>
  <si>
    <t>13604000012101201060</t>
  </si>
  <si>
    <t>OLD SKOOL VD3HBKA blk/blk tenisice br.6</t>
  </si>
  <si>
    <t>700053843509</t>
  </si>
  <si>
    <t>13604000012101201055</t>
  </si>
  <si>
    <t>OLD SKOOL VD3HBKA blk/blk tenisice br.5,5</t>
  </si>
  <si>
    <t>700053843493</t>
  </si>
  <si>
    <t>13604000012101201095</t>
  </si>
  <si>
    <t>OLD SKOOL VD3HBKA blk/blk tenisice br.9,5</t>
  </si>
  <si>
    <t>700053843578</t>
  </si>
  <si>
    <t>13604000012101201070</t>
  </si>
  <si>
    <t>OLD SKOOL VD3HBKA blk/blk tenisice br.7</t>
  </si>
  <si>
    <t>700053843523</t>
  </si>
  <si>
    <t>13604000012101201075</t>
  </si>
  <si>
    <t>OLD SKOOL VD3HBKA blk/blk tenisice br.7,5</t>
  </si>
  <si>
    <t>700053843530</t>
  </si>
  <si>
    <t>13604000012101201080</t>
  </si>
  <si>
    <t>OLD SKOOL VD3HBKA blk/blk tenisice br.8</t>
  </si>
  <si>
    <t>700053843547</t>
  </si>
  <si>
    <t>13604000012101201090</t>
  </si>
  <si>
    <t>OLD SKOOL VD3HBKA blk/blk tenisice br.9</t>
  </si>
  <si>
    <t>700053843561</t>
  </si>
  <si>
    <t>13604000012101201040</t>
  </si>
  <si>
    <t>OLD SKOOL VD3HBKA blk/blk tenisice br.4</t>
  </si>
  <si>
    <t>700053843417</t>
  </si>
  <si>
    <t>13604000012101601040</t>
  </si>
  <si>
    <t>OLD SKOOL VD3HY28 black tenisice vel 4</t>
  </si>
  <si>
    <t>700053803732</t>
  </si>
  <si>
    <t>13604000199400101080</t>
  </si>
  <si>
    <t>Old Skool  VN0A5KRFB5U1 (Pride) wht tr wht 00 tenisice 8</t>
  </si>
  <si>
    <t>196012247912</t>
  </si>
  <si>
    <t>13604000195800101085</t>
  </si>
  <si>
    <t>Classic Slip-On  VN0A5JMHY231 tr gr fl blk yellow 00 tenisice 8,5</t>
  </si>
  <si>
    <t>196244740700</t>
  </si>
  <si>
    <t>13604000203100101095</t>
  </si>
  <si>
    <t>Classic Slip-On  VN0009Q7FRS cali dkgrn 00 tenisice 9,5</t>
  </si>
  <si>
    <t>196573343917</t>
  </si>
  <si>
    <t>13604000199400101070</t>
  </si>
  <si>
    <t>Old Skool  VN0A5KRFB5U1 (Pride) wht tr wht 00 tenisice 7</t>
  </si>
  <si>
    <t>196012247714</t>
  </si>
  <si>
    <t>13604000199400101065</t>
  </si>
  <si>
    <t>Old Skool  VN0A5KRFB5U1 (Pride) wht tr wht 00 tenisice 6,5</t>
  </si>
  <si>
    <t>196012247615</t>
  </si>
  <si>
    <t>13604000012101601045</t>
  </si>
  <si>
    <t>OLD SKOOL VD3HY28 black tenisice vel 4,5</t>
  </si>
  <si>
    <t>700053803749</t>
  </si>
  <si>
    <t>13604000012101601140</t>
  </si>
  <si>
    <t>OLD SKOOL VD3HY28 black tenisice vel 14</t>
  </si>
  <si>
    <t>700053815612</t>
  </si>
  <si>
    <t>13604000012101201045</t>
  </si>
  <si>
    <t>OLD SKOOL VD3HBKA blk/blk tenisice br.4,5</t>
  </si>
  <si>
    <t>700053843479</t>
  </si>
  <si>
    <t>13604000012101201115</t>
  </si>
  <si>
    <t>OLD SKOOL VD3HBKA blk/blk tenisice br.11,5</t>
  </si>
  <si>
    <t>700053843615</t>
  </si>
  <si>
    <t>13604000012101201110</t>
  </si>
  <si>
    <t>OLD SKOOL VD3HBKA blk/blk tenisice br.11</t>
  </si>
  <si>
    <t>700053843608</t>
  </si>
  <si>
    <t>13604000012101201065</t>
  </si>
  <si>
    <t>OLD SKOOL VD3HBKA blk/blk tenisice br.6,5</t>
  </si>
  <si>
    <t>700053843516</t>
  </si>
  <si>
    <t>13604000208500101080</t>
  </si>
  <si>
    <t>Old Skool  VN0007NTZBF tftc mdgre 00 tenisice 8</t>
  </si>
  <si>
    <t>196573430044</t>
  </si>
  <si>
    <t>13604000185100101090</t>
  </si>
  <si>
    <t>Old Skool  VN0A5KRFB0B white 00 tenisice 9</t>
  </si>
  <si>
    <t>196011215813</t>
  </si>
  <si>
    <t>13604000173400101090</t>
  </si>
  <si>
    <t>Old Skool  VN0A38G19GA1 (PIG SUEDE) ter wht 00 tenisice 9</t>
  </si>
  <si>
    <t>195439345386</t>
  </si>
  <si>
    <t>13604000195800101065</t>
  </si>
  <si>
    <t>Classic Slip-On  VN0A5JMHY231 tr gr fl blk yellow 00 tenisice 6,5</t>
  </si>
  <si>
    <t>196244739964</t>
  </si>
  <si>
    <t>13604000195800101080</t>
  </si>
  <si>
    <t>Classic Slip-On  VN0A5JMHY231 tr gr fl blk yellow 00 tenisice 8</t>
  </si>
  <si>
    <t>196244740595</t>
  </si>
  <si>
    <t>13604000179400101050</t>
  </si>
  <si>
    <t>Classic Slip-On 9  VN0A3JEX9R8 anfc b tiger 00 tenisice 5</t>
  </si>
  <si>
    <t>196014290480</t>
  </si>
  <si>
    <t>13604000185100101110</t>
  </si>
  <si>
    <t>Old Skool  VN0A5KRFB0B white 00 tenisice 11</t>
  </si>
  <si>
    <t>196011216575</t>
  </si>
  <si>
    <t>13604000203200101095</t>
  </si>
  <si>
    <t>Era Vr3  VN0009QB0ZB twill blk 00 tenisice 9,5</t>
  </si>
  <si>
    <t>196573345058</t>
  </si>
  <si>
    <t>13604000203200101085</t>
  </si>
  <si>
    <t>Era Vr3  VN0009QB0ZB twill blk 00 tenisice 8,5</t>
  </si>
  <si>
    <t>196573344778</t>
  </si>
  <si>
    <t>13604000012101201105</t>
  </si>
  <si>
    <t>OLD SKOOL VD3HBKA blk/blk tenisice br.10,5</t>
  </si>
  <si>
    <t>700053843592</t>
  </si>
  <si>
    <t>13604000135300101060</t>
  </si>
  <si>
    <t>Era  VN0A4BV4V3H1 (Vans BMX) white/black 00 tenisice 6</t>
  </si>
  <si>
    <t>193394097975</t>
  </si>
  <si>
    <t>13604000158100101070</t>
  </si>
  <si>
    <t>Doheny Platform  VN0A4U2129S1 (Animal) Cr gld 00 tenisice 7</t>
  </si>
  <si>
    <t>192826729330</t>
  </si>
  <si>
    <t>13604000208500101065</t>
  </si>
  <si>
    <t>Old Skool  VN0007NTZBF tftc mdgre 00 tenisice 6,5</t>
  </si>
  <si>
    <t>196573430013</t>
  </si>
  <si>
    <t>13604000180200101090</t>
  </si>
  <si>
    <t>Old Skool  VN0A5KRFARO languid lavender true wht 00 tenisice 9</t>
  </si>
  <si>
    <t>196012242740</t>
  </si>
  <si>
    <t>13604000173400101040</t>
  </si>
  <si>
    <t>Old Skool  VN0A38G19GA1 (PIG SUEDE) ter wht 00 tenisice 4</t>
  </si>
  <si>
    <t>195439344440</t>
  </si>
  <si>
    <t>13604000129200101065</t>
  </si>
  <si>
    <t>Authentic 44 DX  VN0A38ENOAK1 (Anaheim Factory) black/check 00 tenisice 6,5</t>
  </si>
  <si>
    <t>191163361777</t>
  </si>
  <si>
    <t>13604000208500101075</t>
  </si>
  <si>
    <t>Old Skool  VN0007NTZBF tftc mdgre 00 tenisice 7,5</t>
  </si>
  <si>
    <t>196573430037</t>
  </si>
  <si>
    <t>13604000103100101050</t>
  </si>
  <si>
    <t>Old Skool  VA38G1NRI (Suede) black/black/black 00 tenisice 5</t>
  </si>
  <si>
    <t>190849059939</t>
  </si>
  <si>
    <t>13604000195500101045</t>
  </si>
  <si>
    <t>Era  VN0A5KX5Y231 tr gr fl blk yellow 00 tenisice 4,5</t>
  </si>
  <si>
    <t>196244828088</t>
  </si>
  <si>
    <t>13604000012101201120</t>
  </si>
  <si>
    <t>OLD SKOOL VD3HBKA blk/blk tenisice br.12</t>
  </si>
  <si>
    <t>700053843677</t>
  </si>
  <si>
    <t>13604000149100101045</t>
  </si>
  <si>
    <t>Era 95 DX  VN0A2RR1X7W1 (Anaheim Factory) og red blk ch 00 tenisice 4,5</t>
  </si>
  <si>
    <t>194112364539</t>
  </si>
  <si>
    <t>13604000173400101050</t>
  </si>
  <si>
    <t>Old Skool  VN0A38G19GA1 (PIG SUEDE) ter wht 00 tenisice 5</t>
  </si>
  <si>
    <t>195439344594</t>
  </si>
  <si>
    <t>13604000189900101060</t>
  </si>
  <si>
    <t>La Costa Slide-On  VN0A5HFER6R chbd bl 00 natikače 6</t>
  </si>
  <si>
    <t>194905693860</t>
  </si>
  <si>
    <t>natikače</t>
  </si>
  <si>
    <t>13604000189900101070</t>
  </si>
  <si>
    <t>La Costa Slide-On  VN0A5HFER6R chbd bl 00 natikače 7</t>
  </si>
  <si>
    <t>194905693914</t>
  </si>
  <si>
    <t>13604000186000101100</t>
  </si>
  <si>
    <t>La Costa Slide-On  VN0A5HFEA81 (cheetah) desert sun 00 natikače 10</t>
  </si>
  <si>
    <t>193390921700</t>
  </si>
  <si>
    <t>13604000026503701040</t>
  </si>
  <si>
    <t>CLASSIC SLIP ON VEYEBWW blk and wht chckr/wht tenisice br.4</t>
  </si>
  <si>
    <t>700053333963</t>
  </si>
  <si>
    <t>13604000026503701050</t>
  </si>
  <si>
    <t>CLASSIC SLIP ON VEYEBWW blk and wht chckr/wht tenisice br.5</t>
  </si>
  <si>
    <t>700053333987</t>
  </si>
  <si>
    <t>13604000026503701095</t>
  </si>
  <si>
    <t>CLASSIC SLIP ON VEYEBWW blk and wht chckr/wht tenisice br.9,5</t>
  </si>
  <si>
    <t>700053334076</t>
  </si>
  <si>
    <t>13604000026503701090</t>
  </si>
  <si>
    <t>CLASSIC SLIP ON VEYEBWW blk and wht chckr/wht tenisice br.9</t>
  </si>
  <si>
    <t>700053334069</t>
  </si>
  <si>
    <t>13604000026503701080</t>
  </si>
  <si>
    <t>CLASSIC SLIP ON VEYEBWW blk and wht chckr/wht tenisice br.8</t>
  </si>
  <si>
    <t>700053334045</t>
  </si>
  <si>
    <t>13604000026503701055</t>
  </si>
  <si>
    <t>CLASSIC SLIP ON VEYEBWW blk and wht chckr/wht tenisice br.5,5</t>
  </si>
  <si>
    <t>700053333994</t>
  </si>
  <si>
    <t>13604000209100101065</t>
  </si>
  <si>
    <t>Sk8-Low  VN0A4UUKENR blk blk 00 tenisice 6,5</t>
  </si>
  <si>
    <t>194904283482</t>
  </si>
  <si>
    <t>13604000203500101055</t>
  </si>
  <si>
    <t>Sk8-Low  VN0009QRBY1 2tne shado 00 tenisice 5,5</t>
  </si>
  <si>
    <t>196573355583</t>
  </si>
  <si>
    <t>13604000203500101075</t>
  </si>
  <si>
    <t>Sk8-Low  VN0009QRBY1 2tne shado 00 tenisice 7,5</t>
  </si>
  <si>
    <t>196573355897</t>
  </si>
  <si>
    <t>13604000209100101070</t>
  </si>
  <si>
    <t>Sk8-Low  VN0A4UUKENR blk blk 00 tenisice 7</t>
  </si>
  <si>
    <t>194904283819</t>
  </si>
  <si>
    <t>13604000026503701060</t>
  </si>
  <si>
    <t>CLASSIC SLIP ON VEYEBWW blk and wht chckr/wht tenisice br.6</t>
  </si>
  <si>
    <t>700053334007</t>
  </si>
  <si>
    <t>13604000026503701045</t>
  </si>
  <si>
    <t>CLASSIC SLIP ON VEYEBWW blk and wht chckr/wht tenisice br.4,5</t>
  </si>
  <si>
    <t>700053333970</t>
  </si>
  <si>
    <t>13604000026503701110</t>
  </si>
  <si>
    <t>CLASSIC SLIP ON VEYEBWW blk and wht chckr/wht tenisice br.11</t>
  </si>
  <si>
    <t>700053334106</t>
  </si>
  <si>
    <t>13604000186000101080</t>
  </si>
  <si>
    <t>La Costa Slide-On  VN0A5HFEA81 (cheetah) desert sun 00 natikače 8</t>
  </si>
  <si>
    <t>193390921496</t>
  </si>
  <si>
    <t>13604000186000101070</t>
  </si>
  <si>
    <t>La Costa Slide-On  VN0A5HFEA81 (cheetah) desert sun 00 natikače 7</t>
  </si>
  <si>
    <t>193390921373</t>
  </si>
  <si>
    <t>13604000026503701115</t>
  </si>
  <si>
    <t>CLASSIC SLIP ON VEYEBWW blk and wht chckr/wht tenisice br.11,5</t>
  </si>
  <si>
    <t>700053334113</t>
  </si>
  <si>
    <t>13604000026503701100</t>
  </si>
  <si>
    <t>CLASSIC SLIP ON VEYEBWW blk and wht chckr/wht tenisice br.10</t>
  </si>
  <si>
    <t>700053334083</t>
  </si>
  <si>
    <t>13604000199100101090</t>
  </si>
  <si>
    <t>Sk8-Low  VN0A4UUKB7P1 green/milieu tr wht 00 tenisice 9</t>
  </si>
  <si>
    <t>196011296744</t>
  </si>
  <si>
    <t>13604000203500101080</t>
  </si>
  <si>
    <t>Sk8-Low  VN0009QRBY1 2tne shado 00 tenisice 8</t>
  </si>
  <si>
    <t>196573356078</t>
  </si>
  <si>
    <t>13604000180300101050</t>
  </si>
  <si>
    <t>Old Skool  VN0A5KRFAVL flex/true wht 00 tenisice 5</t>
  </si>
  <si>
    <t>196012243822</t>
  </si>
  <si>
    <t>13604000185300101075</t>
  </si>
  <si>
    <t>SK8-Low  VN0A4UUKB0I (soft suede) blk tgr 00 tenisice 7,5</t>
  </si>
  <si>
    <t>196011289265</t>
  </si>
  <si>
    <t>13604000185500101075</t>
  </si>
  <si>
    <t>Style 73 DX  VN0A3WLQB7C (sandy liang) blk tr wht 00 tenisice 7,5</t>
  </si>
  <si>
    <t>196011283942</t>
  </si>
  <si>
    <t>13604000185500101085</t>
  </si>
  <si>
    <t>Style 73 DX  VN0A3WLQB7C (sandy liang) blk tr wht 00 tenisice 8,5</t>
  </si>
  <si>
    <t>196011284109</t>
  </si>
  <si>
    <t>13604000185500101045</t>
  </si>
  <si>
    <t>Style 73 DX  VN0A3WLQB7C (sandy liang) blk tr wht 00 tenisice 4,5</t>
  </si>
  <si>
    <t>196011283423</t>
  </si>
  <si>
    <t>13604000026503701085</t>
  </si>
  <si>
    <t>CLASSIC SLIP ON VEYEBWW blk and wht chckr/wht tenisice br.8,5</t>
  </si>
  <si>
    <t>700053334052</t>
  </si>
  <si>
    <t>13604000026503701105</t>
  </si>
  <si>
    <t>CLASSIC SLIP ON VEYEBWW blk and wht chckr/wht tenisice br.10,5</t>
  </si>
  <si>
    <t>700053334090</t>
  </si>
  <si>
    <t>13604000186000101060</t>
  </si>
  <si>
    <t>La Costa Slide-On  VN0A5HFEA81 (cheetah) desert sun 00 natikače 6</t>
  </si>
  <si>
    <t>193390921281</t>
  </si>
  <si>
    <t>13604000026503701075</t>
  </si>
  <si>
    <t>CLASSIC SLIP ON VEYEBWW blk and wht chckr/wht tenisice br.7,5</t>
  </si>
  <si>
    <t>700053334038</t>
  </si>
  <si>
    <t>13604000201300101055</t>
  </si>
  <si>
    <t>Style 36 Decon VR3 SF  VN0007R2CRM1 mami w cream 00 tenisice 5,5</t>
  </si>
  <si>
    <t>196571202049</t>
  </si>
  <si>
    <t>13604000185300101070</t>
  </si>
  <si>
    <t>SK8-Low  VN0A4UUKB0I (soft suede) blk tgr 00 tenisice 7</t>
  </si>
  <si>
    <t>196011289128</t>
  </si>
  <si>
    <t>13604000180300101045</t>
  </si>
  <si>
    <t>Old Skool  VN0A5KRFAVL flex/true wht 00 tenisice 4,5</t>
  </si>
  <si>
    <t>196012243723</t>
  </si>
  <si>
    <t>13604000201300101090</t>
  </si>
  <si>
    <t>Style 36 Decon VR3 SF  VN0007R2CRM1 mami w cream 00 tenisice 9</t>
  </si>
  <si>
    <t>196571203145</t>
  </si>
  <si>
    <t>13604000185400101085</t>
  </si>
  <si>
    <t>SK8-Low  VN0A4UUKB7R (soft suede) marsh dal 00 tenisice 8,5</t>
  </si>
  <si>
    <t>196011291596</t>
  </si>
  <si>
    <t>13604000185400101075</t>
  </si>
  <si>
    <t>SK8-Low  VN0A4UUKB7R (soft suede) marsh dal 00 tenisice 7,5</t>
  </si>
  <si>
    <t>196011291398</t>
  </si>
  <si>
    <t>13604000189000101080</t>
  </si>
  <si>
    <t>SK8-Low  VN0A4UUKCK8 cthr wht 00 tenisice 8</t>
  </si>
  <si>
    <t>196011291664</t>
  </si>
  <si>
    <t>13604000189000101085</t>
  </si>
  <si>
    <t>SK8-Low  VN0A4UUKCK8 cthr wht 00 tenisice 8,5</t>
  </si>
  <si>
    <t>196011291732</t>
  </si>
  <si>
    <t>13604000189000101075</t>
  </si>
  <si>
    <t>SK8-Low  VN0A4UUKCK8 cthr wht 00 tenisice 7,5</t>
  </si>
  <si>
    <t>196011291473</t>
  </si>
  <si>
    <t>13604000189000101045</t>
  </si>
  <si>
    <t>SK8-Low  VN0A4UUKCK8 cthr wht 00 tenisice 4,5</t>
  </si>
  <si>
    <t>196011290872</t>
  </si>
  <si>
    <t>13604000186000101050</t>
  </si>
  <si>
    <t>La Costa Slide-On  VN0A5HFEA81 (cheetah) desert sun 00 natikače 5</t>
  </si>
  <si>
    <t>193390921212</t>
  </si>
  <si>
    <t>13604000185300101055</t>
  </si>
  <si>
    <t>SK8-Low  VN0A4UUKB0I (soft suede) blk tgr 00 tenisice 5,5</t>
  </si>
  <si>
    <t>196011288718</t>
  </si>
  <si>
    <t>13604000199900101070</t>
  </si>
  <si>
    <t>La costa Slide-On  VN0A5HFEAXV1 true navy/ mrshm 00 natikače 7</t>
  </si>
  <si>
    <t>196012205165</t>
  </si>
  <si>
    <t>13604000186600101045</t>
  </si>
  <si>
    <t>Classic Slip-On  VN0A7Q4NAS0 mlt 00 tenisice 4,5</t>
  </si>
  <si>
    <t>196011245995</t>
  </si>
  <si>
    <t>13604000186000101090</t>
  </si>
  <si>
    <t>La Costa Slide-On  VN0A5HFEA81 (cheetah) desert sun 00 natikače 9</t>
  </si>
  <si>
    <t>193390921588</t>
  </si>
  <si>
    <t>13604000189000101070</t>
  </si>
  <si>
    <t>SK8-Low  VN0A4UUKCK8 cthr wht 00 tenisice 7</t>
  </si>
  <si>
    <t>196011291572</t>
  </si>
  <si>
    <t>13604000189000101060</t>
  </si>
  <si>
    <t>SK8-Low  VN0A4UUKCK8 cthr wht 00 tenisice 6</t>
  </si>
  <si>
    <t>196011291275</t>
  </si>
  <si>
    <t>13604000185400101090</t>
  </si>
  <si>
    <t>SK8-Low  VN0A4UUKB7R (soft suede) marsh dal 00 tenisice 9</t>
  </si>
  <si>
    <t>196011291688</t>
  </si>
  <si>
    <t>13604000185300101085</t>
  </si>
  <si>
    <t>SK8-Low  VN0A4UUKB0I (soft suede) blk tgr 00 tenisice 8,5</t>
  </si>
  <si>
    <t>196011289531</t>
  </si>
  <si>
    <t>13604000185300101090</t>
  </si>
  <si>
    <t>SK8-Low  VN0A4UUKB0I (soft suede) blk tgr 00 tenisice 9</t>
  </si>
  <si>
    <t>196011289739</t>
  </si>
  <si>
    <t>13604000201300101100</t>
  </si>
  <si>
    <t>Style 36 Decon VR3 SF  VN0007R2CRM1 mami w cream 00 tenisice 10</t>
  </si>
  <si>
    <t>196571203404</t>
  </si>
  <si>
    <t>13604000180300101090</t>
  </si>
  <si>
    <t>Old Skool  VN0A5KRFAVL flex/true wht 00 tenisice 9</t>
  </si>
  <si>
    <t>196012244799</t>
  </si>
  <si>
    <t>13604000185300101080</t>
  </si>
  <si>
    <t>SK8-Low  VN0A4UUKB0I (soft suede) blk tgr 00 tenisice 8</t>
  </si>
  <si>
    <t>196011289401</t>
  </si>
  <si>
    <t>13604000185400101080</t>
  </si>
  <si>
    <t>SK8-Low  VN0A4UUKB7R (soft suede) marsh dal 00 tenisice 8</t>
  </si>
  <si>
    <t>196011291497</t>
  </si>
  <si>
    <t>13604000199900101060</t>
  </si>
  <si>
    <t>La costa Slide-On  VN0A5HFEAXV1 true navy/ mrshm 00 natikače 6</t>
  </si>
  <si>
    <t>196012204960</t>
  </si>
  <si>
    <t>13604000189000101065</t>
  </si>
  <si>
    <t>SK8-Low  VN0A4UUKCK8 cthr wht 00 tenisice 6,5</t>
  </si>
  <si>
    <t>196011291374</t>
  </si>
  <si>
    <t>13604000189000101090</t>
  </si>
  <si>
    <t>SK8-Low  VN0A4UUKCK8 cthr wht 00 tenisice 9</t>
  </si>
  <si>
    <t>196011291794</t>
  </si>
  <si>
    <t>13604000172400101040</t>
  </si>
  <si>
    <t>UltraRange EXO  VN0A4U1KA201 (CARBON) tr wht win s 00 tenisice 4</t>
  </si>
  <si>
    <t>195440362518</t>
  </si>
  <si>
    <t>13604000158800101085</t>
  </si>
  <si>
    <t>UltraRange EXO  VN0A4U1K4M01 dr bl tr wht 00 tenisice 8,5</t>
  </si>
  <si>
    <t>192827739130</t>
  </si>
  <si>
    <t>13604000172400101080</t>
  </si>
  <si>
    <t>UltraRange EXO  VN0A4U1KA201 (CARBON) tr wht win s 00 tenisice 8</t>
  </si>
  <si>
    <t>195440363041</t>
  </si>
  <si>
    <t>13604000179300101080</t>
  </si>
  <si>
    <t>Authentic 44 DX  VN0A38EN9R8 anfc black 00 tenisice 8</t>
  </si>
  <si>
    <t>196014291661</t>
  </si>
  <si>
    <t>13604000179300101075</t>
  </si>
  <si>
    <t>Authentic 44 DX  VN0A38EN9R8 anfc black 00 tenisice 7,5</t>
  </si>
  <si>
    <t>196014291449</t>
  </si>
  <si>
    <t>13604000179400101085</t>
  </si>
  <si>
    <t>Classic Slip-On 9  VN0A3JEX9R8 anfc b tiger 00 tenisice 8,5</t>
  </si>
  <si>
    <t>196014291906</t>
  </si>
  <si>
    <t>13604000179400101055</t>
  </si>
  <si>
    <t>Classic Slip-On 9  VN0A3JEX9R8 anfc b tiger 00 tenisice 5,5</t>
  </si>
  <si>
    <t>196014290794</t>
  </si>
  <si>
    <t>13604000179300101045</t>
  </si>
  <si>
    <t>Authentic 44 DX  VN0A38EN9R8 anfc black 00 tenisice 4,5</t>
  </si>
  <si>
    <t>196014290329</t>
  </si>
  <si>
    <t>13604000179300101050</t>
  </si>
  <si>
    <t>Authentic 44 DX  VN0A38EN9R8 anfc black 00 tenisice 5</t>
  </si>
  <si>
    <t>196014290459</t>
  </si>
  <si>
    <t>13604000179300101085</t>
  </si>
  <si>
    <t>Authentic 44 DX  VN0A38EN9R8 anfc black 00 tenisice 8,5</t>
  </si>
  <si>
    <t>196014291883</t>
  </si>
  <si>
    <t>13604000164900101085</t>
  </si>
  <si>
    <t>UltraRange Rapidweld  VN0A3MVU49M1 (Tri-Tone) blk pew 00 tenisice 8,5</t>
  </si>
  <si>
    <t>194903652906</t>
  </si>
  <si>
    <t>13604000203400101085</t>
  </si>
  <si>
    <t>Sk8-Low  VN0009QR2B6 blk/drizzle 00 tenisice 8,5</t>
  </si>
  <si>
    <t>196573354470</t>
  </si>
  <si>
    <t>13604000203400101120</t>
  </si>
  <si>
    <t>Sk8-Low  VN0009QR2B6 blk/drizzle 00 tenisice 12</t>
  </si>
  <si>
    <t>196573355156</t>
  </si>
  <si>
    <t>13604000203400101095</t>
  </si>
  <si>
    <t>Sk8-Low  VN0009QR2B6 blk/drizzle 00 tenisice 9,5</t>
  </si>
  <si>
    <t>196573354630</t>
  </si>
  <si>
    <t>13604000201900101120</t>
  </si>
  <si>
    <t>Old Skool Vr3  VN0005UBYY2 mesh whtnv 00 tenisice 12</t>
  </si>
  <si>
    <t>196573410213</t>
  </si>
  <si>
    <t>13604000129200101050</t>
  </si>
  <si>
    <t>Authentic 44 DX  VN0A38ENOAK1 (Anaheim Factory) black/check 00 tenisice 5</t>
  </si>
  <si>
    <t>191163360879</t>
  </si>
  <si>
    <t>13604000186600101050</t>
  </si>
  <si>
    <t>Classic Slip-On  VN0A7Q4NAS0 mlt 00 tenisice 5</t>
  </si>
  <si>
    <t>196011246022</t>
  </si>
  <si>
    <t>13604000186600101060</t>
  </si>
  <si>
    <t>Classic Slip-On  VN0A7Q4NAS0 mlt 00 tenisice 6</t>
  </si>
  <si>
    <t>196011246077</t>
  </si>
  <si>
    <t>13604000141000101045</t>
  </si>
  <si>
    <t>Classic Slip-On  VN0A4U38WKU1 (i heart) blk/tr wht 00 tenisice 4,5</t>
  </si>
  <si>
    <t>194112313698</t>
  </si>
  <si>
    <t>13604000141000101080</t>
  </si>
  <si>
    <t>Classic Slip-On  VN0A4U38WKU1 (i heart) blk/tr wht 00 tenisice 8</t>
  </si>
  <si>
    <t>194112314060</t>
  </si>
  <si>
    <t>13604000147300101045</t>
  </si>
  <si>
    <t>UltraRange Rapidweld  VN0A3MVUXVR1 lmn tonic tr wht 00 tenisice 4,5</t>
  </si>
  <si>
    <t>194116342199</t>
  </si>
  <si>
    <t>13604000185400101045</t>
  </si>
  <si>
    <t>SK8-Low  VN0A4UUKB7R (soft suede) marsh dal 00 tenisice 4,5</t>
  </si>
  <si>
    <t>196011290803</t>
  </si>
  <si>
    <t>13604000185400101055</t>
  </si>
  <si>
    <t>SK8-Low  VN0A4UUKB7R (soft suede) marsh dal 00 tenisice 5,5</t>
  </si>
  <si>
    <t>196011290995</t>
  </si>
  <si>
    <t>13604000201900101085</t>
  </si>
  <si>
    <t>Old Skool Vr3  VN0005UBYY2 mesh whtnv 00 tenisice 8,5</t>
  </si>
  <si>
    <t>196573409231</t>
  </si>
  <si>
    <t>13604000208600101110</t>
  </si>
  <si>
    <t>Old Skool  VN0005UBYY2 mesh whtnv 00 tenisice 11</t>
  </si>
  <si>
    <t>196573409934</t>
  </si>
  <si>
    <t>13604000185400101060</t>
  </si>
  <si>
    <t>SK8-Low  VN0A4UUKB7R (soft suede) marsh dal 00 tenisice 6</t>
  </si>
  <si>
    <t>196011291091</t>
  </si>
  <si>
    <t>13604000189900101050</t>
  </si>
  <si>
    <t>La Costa Slide-On  VN0A5HFER6R chbd bl 00 natikače 5</t>
  </si>
  <si>
    <t>194905693808</t>
  </si>
  <si>
    <t>13604000172400101050</t>
  </si>
  <si>
    <t>UltraRange EXO  VN0A4U1KA201 (CARBON) tr wht win s 00 tenisice 5</t>
  </si>
  <si>
    <t>195440362631</t>
  </si>
  <si>
    <t>13604000172400101055</t>
  </si>
  <si>
    <t>UltraRange EXO  VN0A4U1KA201 (CARBON) tr wht win s 00 tenisice 5,5</t>
  </si>
  <si>
    <t>195440362709</t>
  </si>
  <si>
    <t>13604000107000101090</t>
  </si>
  <si>
    <t>Classic Slip-On Platform  V0018EBWW black white checker/white 00 tenisice 9</t>
  </si>
  <si>
    <t>191167573206</t>
  </si>
  <si>
    <t>13604000107000101050</t>
  </si>
  <si>
    <t>Classic Slip-On Platform  V0018EBWW black white checker/white 00 tenisice 5</t>
  </si>
  <si>
    <t>191167573312</t>
  </si>
  <si>
    <t>13604000107000101075</t>
  </si>
  <si>
    <t>Classic Slip-On Platform  V0018EBWW black white checker/white 00 tenisice 7,5</t>
  </si>
  <si>
    <t>191167573046</t>
  </si>
  <si>
    <t>13604000107000101085</t>
  </si>
  <si>
    <t>Classic Slip-On Platform  V0018EBWW black white checker/white 00 tenisice 8,5</t>
  </si>
  <si>
    <t>191167573435</t>
  </si>
  <si>
    <t>13604000141000101075</t>
  </si>
  <si>
    <t>Classic Slip-On  VN0A4U38WKU1 (i heart) blk/tr wht 00 tenisice 7,5</t>
  </si>
  <si>
    <t>194112314008</t>
  </si>
  <si>
    <t>13604000141000101055</t>
  </si>
  <si>
    <t>Classic Slip-On  VN0A4U38WKU1 (i heart) blk/tr wht 00 tenisice 5,5</t>
  </si>
  <si>
    <t>194112313766</t>
  </si>
  <si>
    <t>13604000141000101070</t>
  </si>
  <si>
    <t>Classic Slip-On  VN0A4U38WKU1 (i heart) blk/tr wht 00 tenisice 7</t>
  </si>
  <si>
    <t>194112313940</t>
  </si>
  <si>
    <t>13604000141000101065</t>
  </si>
  <si>
    <t>Classic Slip-On  VN0A4U38WKU1 (i heart) blk/tr wht 00 tenisice 6,5</t>
  </si>
  <si>
    <t>194112313889</t>
  </si>
  <si>
    <t>13604000107000101040</t>
  </si>
  <si>
    <t>Classic Slip-On Platform  V0018EBWW black white checker/white 00 tenisice 4</t>
  </si>
  <si>
    <t>191167573466</t>
  </si>
  <si>
    <t>13604000107000101045</t>
  </si>
  <si>
    <t>Classic Slip-On Platform  V0018EBWW black white checker/white 00 tenisice 4,5</t>
  </si>
  <si>
    <t>191167572988</t>
  </si>
  <si>
    <t>13604000107000101080</t>
  </si>
  <si>
    <t>Classic Slip-On Platform  V0018EBWW black white checker/white 00 tenisice 8</t>
  </si>
  <si>
    <t>191167573411</t>
  </si>
  <si>
    <t>13604000184400101070</t>
  </si>
  <si>
    <t>Authentic Stackform  VN0A5KXXAZA (woven) fl mlt 00 tenisice 7</t>
  </si>
  <si>
    <t>196012274383</t>
  </si>
  <si>
    <t>13604000184400101080</t>
  </si>
  <si>
    <t>Authentic Stackform  VN0A5KXXAZA (woven) fl mlt 00 tenisice 8</t>
  </si>
  <si>
    <t>196012274581</t>
  </si>
  <si>
    <t>13604000107000101055</t>
  </si>
  <si>
    <t>Classic Slip-On Platform  V0018EBWW black white checker/white 00 tenisice 5,5</t>
  </si>
  <si>
    <t>191167573268</t>
  </si>
  <si>
    <t>13604000141000101050</t>
  </si>
  <si>
    <t>Classic Slip-On  VN0A4U38WKU1 (i heart) blk/tr wht 00 tenisice 5</t>
  </si>
  <si>
    <t>194112313674</t>
  </si>
  <si>
    <t>13604000184400101045</t>
  </si>
  <si>
    <t>Authentic Stackform  VN0A5KXXAZA (woven) fl mlt 00 tenisice 4,5</t>
  </si>
  <si>
    <t>196012273959</t>
  </si>
  <si>
    <t>13604000184400101050</t>
  </si>
  <si>
    <t>Authentic Stackform  VN0A5KXXAZA (woven) fl mlt 00 tenisice 5</t>
  </si>
  <si>
    <t>196012273980</t>
  </si>
  <si>
    <t>13604000107000101070</t>
  </si>
  <si>
    <t>Classic Slip-On Platform  V0018EBWW black white checker/white 00 tenisice 7</t>
  </si>
  <si>
    <t>191167573343</t>
  </si>
  <si>
    <t>13604000184400101085</t>
  </si>
  <si>
    <t>Authentic Stackform  VN0A5KXXAZA (woven) fl mlt 00 tenisice 8,5</t>
  </si>
  <si>
    <t>196012274680</t>
  </si>
  <si>
    <t>13604000184400101060</t>
  </si>
  <si>
    <t>Authentic Stackform  VN0A5KXXAZA (woven) fl mlt 00 tenisice 6</t>
  </si>
  <si>
    <t>196012274185</t>
  </si>
  <si>
    <t>13604000184400101065</t>
  </si>
  <si>
    <t>Authentic Stackform  VN0A5KXXAZA (woven) fl mlt 00 tenisice 6,5</t>
  </si>
  <si>
    <t>196012274284</t>
  </si>
  <si>
    <t>13604000107000101065</t>
  </si>
  <si>
    <t>Classic Slip-On Platform  V0018EBWW black white checker/white 00 tenisice 6,5</t>
  </si>
  <si>
    <t>191167573107</t>
  </si>
  <si>
    <t>13604000178000101100</t>
  </si>
  <si>
    <t>La Costa Slide-On  VN0A5HF527I chbd wh 00 natikače 10</t>
  </si>
  <si>
    <t>194901612179</t>
  </si>
  <si>
    <t>13604000026503701130</t>
  </si>
  <si>
    <t>CLASSIC SLIP ON VEYEBWW blk and wht chckr/wht tenisice br.13</t>
  </si>
  <si>
    <t>700053334137</t>
  </si>
  <si>
    <t>13604000107000101060</t>
  </si>
  <si>
    <t>Classic Slip-On Platform  V0018EBWW black white checker/white 00 tenisice 6</t>
  </si>
  <si>
    <t>191167572889</t>
  </si>
  <si>
    <t>13604000184400101075</t>
  </si>
  <si>
    <t>Authentic Stackform  VN0A5KXXAZA (woven) fl mlt 00 tenisice 7,5</t>
  </si>
  <si>
    <t>196012274482</t>
  </si>
  <si>
    <t>13604000026503701120</t>
  </si>
  <si>
    <t>CLASSIC SLIP ON VEYEBWW blk and wht chckr/wht tenisice br.12</t>
  </si>
  <si>
    <t>700053334120</t>
  </si>
  <si>
    <t>13604000178000101130</t>
  </si>
  <si>
    <t>La Costa Slide-On  VN0A5HF527I chbd wh 00 natikače 13</t>
  </si>
  <si>
    <t>194901612308</t>
  </si>
  <si>
    <t>13604000026503701140</t>
  </si>
  <si>
    <t>CLASSIC SLIP ON VEYEBWW blk and wht chckr/wht tenisice br.14</t>
  </si>
  <si>
    <t>700053375833</t>
  </si>
  <si>
    <t>13604000184400101055</t>
  </si>
  <si>
    <t>Authentic Stackform  VN0A5KXXAZA (woven) fl mlt 00 tenisice 5,5</t>
  </si>
  <si>
    <t>196012274086</t>
  </si>
  <si>
    <t>13604000167300101040</t>
  </si>
  <si>
    <t>La Costa Slide-On  VN0A5HF5IX61 (Vans) black 00 natikače 4</t>
  </si>
  <si>
    <t>194901613138</t>
  </si>
  <si>
    <t>13604000199100101075</t>
  </si>
  <si>
    <t>Sk8-Low  VN0A4UUKB7P1 green/milieu tr wht 00 tenisice 7,5</t>
  </si>
  <si>
    <t>196011296393</t>
  </si>
  <si>
    <t>13604000147300101075</t>
  </si>
  <si>
    <t>UltraRange Rapidweld  VN0A3MVUXVR1 lmn tonic tr wht 00 tenisice 7,5</t>
  </si>
  <si>
    <t>194116342656</t>
  </si>
  <si>
    <t>13604000178000201040</t>
  </si>
  <si>
    <t>La Costa Slide-On  VN0A5HF527I chbd wht 00 natikače 4</t>
  </si>
  <si>
    <t>194901611820</t>
  </si>
  <si>
    <t>13604000147300101050</t>
  </si>
  <si>
    <t>UltraRange Rapidweld  VN0A3MVUXVR1 lmn tonic tr wht 00 tenisice 5</t>
  </si>
  <si>
    <t>194116342229</t>
  </si>
  <si>
    <t>13604000184300101090</t>
  </si>
  <si>
    <t>Wayvee  VN0A5JIA8YY blk sul 00 tenisice 9</t>
  </si>
  <si>
    <t>196012227853</t>
  </si>
  <si>
    <t>13604000201900101105</t>
  </si>
  <si>
    <t>Old Skool Vr3  VN0005UBYY2 mesh whtnv 00 tenisice 10,5</t>
  </si>
  <si>
    <t>196573409781</t>
  </si>
  <si>
    <t>13604000202900101085</t>
  </si>
  <si>
    <t>Authentic  VN0009PVZBF embr mdgre 00 tenisice 8,5</t>
  </si>
  <si>
    <t>196573339262</t>
  </si>
  <si>
    <t>13604000202900101095</t>
  </si>
  <si>
    <t>Authentic  VN0009PVZBF embr mdgre 00 tenisice 9,5</t>
  </si>
  <si>
    <t>196573339484</t>
  </si>
  <si>
    <t>13604000129200101105</t>
  </si>
  <si>
    <t>Authentic 44 DX  VN0A38ENOAK1 (Anaheim Factory) black/check 00 tenisice 10,5</t>
  </si>
  <si>
    <t>191163364099</t>
  </si>
  <si>
    <t>13604000203000101080</t>
  </si>
  <si>
    <t>Classic Slip-On  VN0009Q7CEE cali dkgrn 00 tenisice 8</t>
  </si>
  <si>
    <t>196573342781</t>
  </si>
  <si>
    <t>13604000129200101040</t>
  </si>
  <si>
    <t>Authentic 44 DX  VN0A38ENOAK1 (Anaheim Factory) black/check 00 tenisice 4</t>
  </si>
  <si>
    <t>191163360336</t>
  </si>
  <si>
    <t>13604000129200101080</t>
  </si>
  <si>
    <t>Authentic 44 DX  VN0A38ENOAK1 (Anaheim Factory) black/check 00 tenisice 8</t>
  </si>
  <si>
    <t>191163362675</t>
  </si>
  <si>
    <t>13604000129200101095</t>
  </si>
  <si>
    <t>Authentic 44 DX  VN0A38ENOAK1 (Anaheim Factory) black/check 00 tenisice 9,5</t>
  </si>
  <si>
    <t>191163363573</t>
  </si>
  <si>
    <t>13604000203000101110</t>
  </si>
  <si>
    <t>Classic Slip-On  VN0009Q7CEE cali dkgrn 00 tenisice 11</t>
  </si>
  <si>
    <t>196573343344</t>
  </si>
  <si>
    <t>13604000203000101090</t>
  </si>
  <si>
    <t>Classic Slip-On  VN0009Q7CEE cali dkgrn 00 tenisice 9</t>
  </si>
  <si>
    <t>196573342972</t>
  </si>
  <si>
    <t>13604000203000101085</t>
  </si>
  <si>
    <t>Classic Slip-On  VN0009Q7CEE cali dkgrn 00 tenisice 8,5</t>
  </si>
  <si>
    <t>196573342927</t>
  </si>
  <si>
    <t>13604000203000101065</t>
  </si>
  <si>
    <t>Classic Slip-On  VN0009Q7CEE cali dkgrn 00 tenisice 6,5</t>
  </si>
  <si>
    <t>196573342460</t>
  </si>
  <si>
    <t>13604000207000101075</t>
  </si>
  <si>
    <t>Classic Slip-On  VN0009Q7DRV tftc dprpl 00 tenisice 7,5</t>
  </si>
  <si>
    <t>196573343078</t>
  </si>
  <si>
    <t>13604000200600101120</t>
  </si>
  <si>
    <t>Authentic 44 DX VN0A5KX48EK1 (Anaheim Factory) frstylechlppr 00 tenisice 12</t>
  </si>
  <si>
    <t>192828920704</t>
  </si>
  <si>
    <t>13604000202900101120</t>
  </si>
  <si>
    <t>Authentic  VN0009PVZBF embr mdgre 00 tenisice 12</t>
  </si>
  <si>
    <t>196573340138</t>
  </si>
  <si>
    <t>13604000203000101105</t>
  </si>
  <si>
    <t>Classic Slip-On  VN0009Q7CEE cali dkgrn 00 tenisice 10,5</t>
  </si>
  <si>
    <t>196573343313</t>
  </si>
  <si>
    <t>13604000203100101105</t>
  </si>
  <si>
    <t>Classic Slip-On  VN0009Q7FRS cali dkgrn 00 tenisice 10,5</t>
  </si>
  <si>
    <t>196573344136</t>
  </si>
  <si>
    <t>13604000203100101090</t>
  </si>
  <si>
    <t>Classic Slip-On  VN0009Q7FRS cali dkgrn 00 tenisice 9</t>
  </si>
  <si>
    <t>196573343887</t>
  </si>
  <si>
    <t>13604000207000101080</t>
  </si>
  <si>
    <t>Classic Slip-On  VN0009Q7DRV tftc dprpl 00 tenisice 8</t>
  </si>
  <si>
    <t>196573343207</t>
  </si>
  <si>
    <t>13604000201700101095</t>
  </si>
  <si>
    <t>Classic Slip-On 98 DX  VN0A7Q58BMC1 collina str multi 00 tenisice 9,5</t>
  </si>
  <si>
    <t>196571261268</t>
  </si>
  <si>
    <t>13604000201700101080</t>
  </si>
  <si>
    <t>Classic Slip-On 98 DX  VN0A7Q58BMC1 collina str multi 00 tenisice 8</t>
  </si>
  <si>
    <t>196571261121</t>
  </si>
  <si>
    <t>13604000031600101140</t>
  </si>
  <si>
    <t>SK8-HI VD5IB8C black 00 tenisice 14</t>
  </si>
  <si>
    <t>700053666412</t>
  </si>
  <si>
    <t>13604000031600101130</t>
  </si>
  <si>
    <t>SK8-HI VD5IB8C black 00 tenisice 13</t>
  </si>
  <si>
    <t>700053630093</t>
  </si>
  <si>
    <t>13604000031600101105</t>
  </si>
  <si>
    <t>SK8-HI VD5IB8C black 00 tenisice 10,5</t>
  </si>
  <si>
    <t>700053630055</t>
  </si>
  <si>
    <t>13604000117600101085</t>
  </si>
  <si>
    <t>SK8-HI PLATFORM 2.0  VA3TKN6BT black/true white 00 tenisice 8,5</t>
  </si>
  <si>
    <t>190849927382</t>
  </si>
  <si>
    <t>13604000208000101095</t>
  </si>
  <si>
    <t>Sk8-Hi Tapered  VN0009QP1M7 tftc mbrwn 00 tenisice 9,5</t>
  </si>
  <si>
    <t>196573353466</t>
  </si>
  <si>
    <t>13604000031600101055</t>
  </si>
  <si>
    <t>SK8-HI VD5IB8C black 00 tenisice 5,5</t>
  </si>
  <si>
    <t>700053629394</t>
  </si>
  <si>
    <t>13604000208000101065</t>
  </si>
  <si>
    <t>Sk8-Hi Tapered  VN0009QP1M7 tftc mbrwn 00 tenisice 6,5</t>
  </si>
  <si>
    <t>196573352568</t>
  </si>
  <si>
    <t>13604000208000101050</t>
  </si>
  <si>
    <t>Sk8-Hi Tapered  VN0009QP1M7 tftc mbrwn 00 tenisice 5</t>
  </si>
  <si>
    <t>196573352261</t>
  </si>
  <si>
    <t>13604000208000101045</t>
  </si>
  <si>
    <t>Sk8-Hi Tapered  VN0009QP1M7 tftc mbrwn 00 tenisice 4,5</t>
  </si>
  <si>
    <t>196573352247</t>
  </si>
  <si>
    <t>13604000031600101045</t>
  </si>
  <si>
    <t>SK8-HI VD5IB8C black 00 tenisice 4,5</t>
  </si>
  <si>
    <t>700053629370</t>
  </si>
  <si>
    <t>13604000202200101095</t>
  </si>
  <si>
    <t>Bmx Slip-On  VN0005V1BMV deen blkml 00 tenisice 9,5</t>
  </si>
  <si>
    <t>196573329485</t>
  </si>
  <si>
    <t>13604000171200201075</t>
  </si>
  <si>
    <t>Authentic  VN0A348A40A1 (OTW GALLERY) dw ka 00 tenisice 7,5</t>
  </si>
  <si>
    <t>194901681625</t>
  </si>
  <si>
    <t>13604000164600101045</t>
  </si>
  <si>
    <t>Authentic  VN0A348A40D1 (Piercing) blk tr wht 00 tenisice 4,5</t>
  </si>
  <si>
    <t>194901646884</t>
  </si>
  <si>
    <t>13604000117600101055</t>
  </si>
  <si>
    <t>SK8-HI PLATFORM 2.0  VA3TKN6BT black/true white 00 tenisice 5,5</t>
  </si>
  <si>
    <t>190849926378</t>
  </si>
  <si>
    <t>13604000117600101090</t>
  </si>
  <si>
    <t>SK8-HI PLATFORM 2.0  VA3TKN6BT black/true white 00 tenisice 9</t>
  </si>
  <si>
    <t>190849927528</t>
  </si>
  <si>
    <t>13604000208000101080</t>
  </si>
  <si>
    <t>Sk8-Hi Tapered  VN0009QP1M7 tftc mbrwn 00 tenisice 8</t>
  </si>
  <si>
    <t>196573352995</t>
  </si>
  <si>
    <t>13604000208000101075</t>
  </si>
  <si>
    <t>Sk8-Hi Tapered  VN0009QP1M7 tftc mbrwn 00 tenisice 7,5</t>
  </si>
  <si>
    <t>196573352957</t>
  </si>
  <si>
    <t>13604000031600101115</t>
  </si>
  <si>
    <t>SK8-HI VD5IB8C black 00 tenisice 11,5</t>
  </si>
  <si>
    <t>700053630079</t>
  </si>
  <si>
    <t>13604000031600101100</t>
  </si>
  <si>
    <t>SK8-HI VD5IB8C black 00 tenisice 10</t>
  </si>
  <si>
    <t>700053630048</t>
  </si>
  <si>
    <t>13604000031600101110</t>
  </si>
  <si>
    <t>SK8-HI VD5IB8C black 00 tenisice 11</t>
  </si>
  <si>
    <t>700053630062</t>
  </si>
  <si>
    <t>13604000031600101095</t>
  </si>
  <si>
    <t>SK8-HI VD5IB8C black 00 tenisice 9,5</t>
  </si>
  <si>
    <t>700053630031</t>
  </si>
  <si>
    <t>13604000031600101040</t>
  </si>
  <si>
    <t>SK8-HI VD5IB8C black 00 tenisice 4</t>
  </si>
  <si>
    <t>700053629363</t>
  </si>
  <si>
    <t>13604000031600101090</t>
  </si>
  <si>
    <t>SK8-HI VD5IB8C black 00 tenisice 9</t>
  </si>
  <si>
    <t>700053630024</t>
  </si>
  <si>
    <t>13604000117600101050</t>
  </si>
  <si>
    <t>SK8-HI PLATFORM 2.0  VA3TKN6BT black/true white 00 tenisice 5</t>
  </si>
  <si>
    <t>190849926279</t>
  </si>
  <si>
    <t>13604000208000101070</t>
  </si>
  <si>
    <t>Sk8-Hi Tapered  VN0009QP1M7 tftc mbrwn 00 tenisice 7</t>
  </si>
  <si>
    <t>196573352902</t>
  </si>
  <si>
    <t>13604000200100101055</t>
  </si>
  <si>
    <t>Authentic Ashley Lukashevsky  VN0A5KRDAT31 OTW Gallery 00 tenisice 5,5</t>
  </si>
  <si>
    <t>196012259106</t>
  </si>
  <si>
    <t>13604000164600101050</t>
  </si>
  <si>
    <t>Authentic  VN0A348A40D1 (Piercing) blk tr wht 00 tenisice 5</t>
  </si>
  <si>
    <t>194901646969</t>
  </si>
  <si>
    <t>13604000186700101050</t>
  </si>
  <si>
    <t>Authentic 44 DX  VN0A5KX4AWC rdmlt 00 tenisice 5</t>
  </si>
  <si>
    <t>196012255047</t>
  </si>
  <si>
    <t>13604000176800101050</t>
  </si>
  <si>
    <t>Authentic  VN0A348A40C1 (OTW GALLERY) rub mar 00 tenisice 5</t>
  </si>
  <si>
    <t>194901683018</t>
  </si>
  <si>
    <t>13604000176800101045</t>
  </si>
  <si>
    <t>Authentic  VN0A348A40C1 (OTW GALLERY) rub mar 00 tenisice 4,5</t>
  </si>
  <si>
    <t>194901682950</t>
  </si>
  <si>
    <t>13604000176800101085</t>
  </si>
  <si>
    <t>Authentic  VN0A348A40C1 (OTW GALLERY) rub mar 00 tenisice 8,5</t>
  </si>
  <si>
    <t>194901683926</t>
  </si>
  <si>
    <t>13604000200100101050</t>
  </si>
  <si>
    <t>Authentic Ashley Lukashevsky  VN0A5KRDAT31 OTW Gallery 00 tenisice 5</t>
  </si>
  <si>
    <t>196012258987</t>
  </si>
  <si>
    <t>13604000147700101055</t>
  </si>
  <si>
    <t>Classic Slip-On  VN0A4U38WT71 (Neon) lemon tonic tr wht 00 tenisice 5,5</t>
  </si>
  <si>
    <t>194112309790</t>
  </si>
  <si>
    <t>13604000170200101040</t>
  </si>
  <si>
    <t>Authentic SF  VN0A3MU642E1 (ECOTHRY) blk ch msh 00 tenisice 4</t>
  </si>
  <si>
    <t>194902640126</t>
  </si>
  <si>
    <t>13604000031900101050</t>
  </si>
  <si>
    <t>AUTHENTIC VEE3BLK black 00 tenisice 5</t>
  </si>
  <si>
    <t>700053287952</t>
  </si>
  <si>
    <t>13604000031900101055</t>
  </si>
  <si>
    <t>AUTHENTIC VEE3BLK black 00 tenisice 5,5</t>
  </si>
  <si>
    <t>700053287969</t>
  </si>
  <si>
    <t>13604000186600101070</t>
  </si>
  <si>
    <t>Classic Slip-On  VN0A7Q4NAS0 mlt 00 tenisice 7</t>
  </si>
  <si>
    <t>196011246138</t>
  </si>
  <si>
    <t>13604000203100101060</t>
  </si>
  <si>
    <t>Classic Slip-On  VN0009Q7FRS cali dkgrn 00 tenisice 6</t>
  </si>
  <si>
    <t>196573343412</t>
  </si>
  <si>
    <t>13604000179400101065</t>
  </si>
  <si>
    <t>Classic Slip-On 9  VN0A3JEX9R8 anfc b tiger 00 tenisice 6,5</t>
  </si>
  <si>
    <t>196014291135</t>
  </si>
  <si>
    <t>13604000179400101075</t>
  </si>
  <si>
    <t>Classic Slip-On 9  VN0A3JEX9R8 anfc b tiger 00 tenisice 7,5</t>
  </si>
  <si>
    <t>196014291470</t>
  </si>
  <si>
    <t>13604000186600101065</t>
  </si>
  <si>
    <t>Classic Slip-On  VN0A7Q4NAS0 mlt 00 tenisice 6,5</t>
  </si>
  <si>
    <t>196011246107</t>
  </si>
  <si>
    <t>13604000179400101080</t>
  </si>
  <si>
    <t>Classic Slip-On 9  VN0A3JEX9R8 anfc b tiger 00 tenisice 8</t>
  </si>
  <si>
    <t>196014291685</t>
  </si>
  <si>
    <t>13604000170100101100</t>
  </si>
  <si>
    <t>EVDNT UltimateWaffle  VN0A5DY76KL1 grey/multi 00 tenisice 10</t>
  </si>
  <si>
    <t>194905735249</t>
  </si>
  <si>
    <t>13604000117600101065</t>
  </si>
  <si>
    <t>SK8-HI PLATFORM 2.0  VA3TKN6BT black/true white 00 tenisice 6,5</t>
  </si>
  <si>
    <t>190849926675</t>
  </si>
  <si>
    <t>13604000117600101075</t>
  </si>
  <si>
    <t>SK8-HI PLATFORM 2.0  VA3TKN6BT black/true white 00 tenisice 7,5</t>
  </si>
  <si>
    <t>190849927023</t>
  </si>
  <si>
    <t>13604000117600101080</t>
  </si>
  <si>
    <t>SK8-HI PLATFORM 2.0  VA3TKN6BT black/true white 00 tenisice 8</t>
  </si>
  <si>
    <t>190849927221</t>
  </si>
  <si>
    <t>13604000117600101070</t>
  </si>
  <si>
    <t>SK8-HI PLATFORM 2.0  VA3TKN6BT black/true white 00 tenisice 7</t>
  </si>
  <si>
    <t>190849926842</t>
  </si>
  <si>
    <t>13604000117600101045</t>
  </si>
  <si>
    <t>SK8-HI PLATFORM 2.0  VA3TKN6BT black/true white 00 tenisice 4,5</t>
  </si>
  <si>
    <t>190849926170</t>
  </si>
  <si>
    <t>13604000117600101060</t>
  </si>
  <si>
    <t>SK8-HI PLATFORM 2.0  VA3TKN6BT black/true white 00 tenisice 6</t>
  </si>
  <si>
    <t>190849926514</t>
  </si>
  <si>
    <t>13604000031600101085</t>
  </si>
  <si>
    <t>SK8-HI VD5IB8C black 00 tenisice 8,5</t>
  </si>
  <si>
    <t>700053630017</t>
  </si>
  <si>
    <t>13604000031600101120</t>
  </si>
  <si>
    <t>SK8-HI VD5IB8C black 00 tenisice 12</t>
  </si>
  <si>
    <t>700053630086</t>
  </si>
  <si>
    <t>13604000117600101040</t>
  </si>
  <si>
    <t>SK8-HI PLATFORM 2.0  VA3TKN6BT black/true white 00 tenisice 4</t>
  </si>
  <si>
    <t>190849926071</t>
  </si>
  <si>
    <t>13604000169100201055</t>
  </si>
  <si>
    <t>Authentic Hardware  VN0A5HZML3B1 (Leather)  blk blk 00 tenisice 5,5</t>
  </si>
  <si>
    <t>195439317383</t>
  </si>
  <si>
    <t>13604000031900101075</t>
  </si>
  <si>
    <t>AUTHENTIC VEE3BLK black 00 tenisice 7,5</t>
  </si>
  <si>
    <t>700053288522</t>
  </si>
  <si>
    <t>13604000147700101080</t>
  </si>
  <si>
    <t>Classic Slip-On  VN0A4U38WT71 (Neon) lemon tonic tr wht 00 tenisice 8</t>
  </si>
  <si>
    <t>194112310062</t>
  </si>
  <si>
    <t>13604000207000101065</t>
  </si>
  <si>
    <t>Classic Slip-On  VN0009Q7DRV tftc dprpl 00 tenisice 6,5</t>
  </si>
  <si>
    <t>196573343009</t>
  </si>
  <si>
    <t>13604000207000101060</t>
  </si>
  <si>
    <t>Classic Slip-On  VN0009Q7DRV tftc dprpl 00 tenisice 6</t>
  </si>
  <si>
    <t>196573342866</t>
  </si>
  <si>
    <t>13604000176800101060</t>
  </si>
  <si>
    <t>Authentic  VN0A348A40C1 (OTW GALLERY) rub mar 00 tenisice 6</t>
  </si>
  <si>
    <t>194901683070</t>
  </si>
  <si>
    <t>13604000202800101085</t>
  </si>
  <si>
    <t>Authentic  VN0009PVBKP embr unexp 00 tenisice 8,5</t>
  </si>
  <si>
    <t>196573336643</t>
  </si>
  <si>
    <t>13604000202800101100</t>
  </si>
  <si>
    <t>Authentic  VN0009PVBKP embr unexp 00 tenisice 10</t>
  </si>
  <si>
    <t>196573336896</t>
  </si>
  <si>
    <t>13604000186700101055</t>
  </si>
  <si>
    <t>Authentic 44 DX  VN0A5KX4AWC rdmlt 00 tenisice 5,5</t>
  </si>
  <si>
    <t>196012255115</t>
  </si>
  <si>
    <t>13604000207000101070</t>
  </si>
  <si>
    <t>Classic Slip-On  VN0009Q7DRV tftc dprpl 00 tenisice 7</t>
  </si>
  <si>
    <t>196573343047</t>
  </si>
  <si>
    <t>13604000202900101100</t>
  </si>
  <si>
    <t>Authentic  VN0009PVZBF embr mdgre 00 tenisice 10</t>
  </si>
  <si>
    <t>196573339736</t>
  </si>
  <si>
    <t>13604000117600101105</t>
  </si>
  <si>
    <t>SK8-HI PLATFORM 2.0  VA3TKN6BT black/true white 00 tenisice 10,5</t>
  </si>
  <si>
    <t>192361851640</t>
  </si>
  <si>
    <t>13604000031600101060</t>
  </si>
  <si>
    <t>SK8-HI VD5IB8C black 00 tenisice 6</t>
  </si>
  <si>
    <t>700053629400</t>
  </si>
  <si>
    <t>13604000190200101115</t>
  </si>
  <si>
    <t>Authentic 44 DX  VN0A5KX4AVQ mdylw 00 tenisice 11,5</t>
  </si>
  <si>
    <t>196012254644</t>
  </si>
  <si>
    <t>13604000190200101120</t>
  </si>
  <si>
    <t>Authentic 44 DX  VN0A5KX4AVQ mdylw 00 tenisice 12</t>
  </si>
  <si>
    <t>196012254842</t>
  </si>
  <si>
    <t>13604000031901101055</t>
  </si>
  <si>
    <t>AUTHENTIC VEE3RED red 00 tenisice 5,5</t>
  </si>
  <si>
    <t>700053288676</t>
  </si>
  <si>
    <t>13604000164500101055</t>
  </si>
  <si>
    <t>Authentic  VN0A348A40E1 (Piercing) r red tr wht 00 tenisice 5,5</t>
  </si>
  <si>
    <t>194901681298</t>
  </si>
  <si>
    <t>13604000147700101085</t>
  </si>
  <si>
    <t>Classic Slip-On  VN0A4U38WT71 (Neon) lemon tonic tr wht 00 tenisice 8,5</t>
  </si>
  <si>
    <t>194112310123</t>
  </si>
  <si>
    <t>13604000171200201085</t>
  </si>
  <si>
    <t>Authentic  VN0A348A40A1 (OTW GALLERY) dw ka 00 tenisice 8,5</t>
  </si>
  <si>
    <t>194901681786</t>
  </si>
  <si>
    <t>13604000171200201045</t>
  </si>
  <si>
    <t>Authentic  VN0A348A40A1 (OTW GALLERY) dw ka 00 tenisice 4,5</t>
  </si>
  <si>
    <t>194901681175</t>
  </si>
  <si>
    <t>13604000164500101090</t>
  </si>
  <si>
    <t>Authentic  VN0A348A40E1 (Piercing) r red tr wht 00 tenisice 9</t>
  </si>
  <si>
    <t>194901681847</t>
  </si>
  <si>
    <t>13604000169100201050</t>
  </si>
  <si>
    <t>Authentic Hardware  VN0A5HZML3B1 (Leather)  blk blk 00 tenisice 5</t>
  </si>
  <si>
    <t>195439317208</t>
  </si>
  <si>
    <t>13604000169100201045</t>
  </si>
  <si>
    <t>Authentic Hardware  VN0A5HZML3B1 (Leather)  blk blk 00 tenisice 4,5</t>
  </si>
  <si>
    <t>195439317017</t>
  </si>
  <si>
    <t>13604000169100201040</t>
  </si>
  <si>
    <t>Authentic Hardware  VN0A5HZML3B1 (Leather)  blk blk 00 tenisice 4</t>
  </si>
  <si>
    <t>195439316812</t>
  </si>
  <si>
    <t>13604000164500101045</t>
  </si>
  <si>
    <t>Authentic  VN0A348A40E1 (Piercing) r red tr wht 00 tenisice 4,5</t>
  </si>
  <si>
    <t>194901681168</t>
  </si>
  <si>
    <t>13604000147700101050</t>
  </si>
  <si>
    <t>Classic Slip-On  VN0A4U38WT71 (Neon) lemon tonic tr wht 00 tenisice 5</t>
  </si>
  <si>
    <t>194112309769</t>
  </si>
  <si>
    <t>13604000147700101065</t>
  </si>
  <si>
    <t>Classic Slip-On  VN0A4U38WT71 (Neon) lemon tonic tr wht 00 tenisice 6,5</t>
  </si>
  <si>
    <t>194112309882</t>
  </si>
  <si>
    <t>13604000190200101130</t>
  </si>
  <si>
    <t>Authentic 44 DX  VN0A5KX4AVQ mdylw 00 tenisice 13</t>
  </si>
  <si>
    <t>196012254743</t>
  </si>
  <si>
    <t>13604000190200101110</t>
  </si>
  <si>
    <t>Authentic 44 DX  VN0A5KX4AVQ mdylw 00 tenisice 11</t>
  </si>
  <si>
    <t>196012254521</t>
  </si>
  <si>
    <t>13604000186700101085</t>
  </si>
  <si>
    <t>Authentic 44 DX  VN0A5KX4AWC rdmlt 00 tenisice 8,5</t>
  </si>
  <si>
    <t>196012255498</t>
  </si>
  <si>
    <t>13604000190200101095</t>
  </si>
  <si>
    <t>Authentic 44 DX  VN0A5KX4AVQ mdylw 00 tenisice 9,5</t>
  </si>
  <si>
    <t>196012253975</t>
  </si>
  <si>
    <t>13604000190300101090</t>
  </si>
  <si>
    <t>Authentic  VN0A5KRDB0A blkwh 00 tenisice 9</t>
  </si>
  <si>
    <t>196012272938</t>
  </si>
  <si>
    <t>13604000190300101105</t>
  </si>
  <si>
    <t>Authentic  VN0A5KRDB0A blkwh 00 tenisice 10,5</t>
  </si>
  <si>
    <t>196012273348</t>
  </si>
  <si>
    <t>13604000031901101050</t>
  </si>
  <si>
    <t>AUTHENTIC VEE3RED red 00 tenisice 5</t>
  </si>
  <si>
    <t>700053288669</t>
  </si>
  <si>
    <t>13604000190300101110</t>
  </si>
  <si>
    <t>Authentic  VN0A5KRDB0A blkwh 00 tenisice 11</t>
  </si>
  <si>
    <t>196012273423</t>
  </si>
  <si>
    <t>13604000171100101040</t>
  </si>
  <si>
    <t>Authentic  VN0A5HZS9FX1 (OTWGLRYNKSTCHKO) all vrrpt 00 tenisice 4</t>
  </si>
  <si>
    <t>195438376978</t>
  </si>
  <si>
    <t>13604000031900301055</t>
  </si>
  <si>
    <t>AUTHENTIC VEE3NVY navy 00 tenisice 5,5</t>
  </si>
  <si>
    <t>700053289055</t>
  </si>
  <si>
    <t>13604000031900101035</t>
  </si>
  <si>
    <t>AUTHENTIC VEE3BLK black 00 tenisice 3,5</t>
  </si>
  <si>
    <t>700053287921</t>
  </si>
  <si>
    <t>13604000031900301065</t>
  </si>
  <si>
    <t>AUTHENTIC VEE3NVY navy 00 tenisice 6,5</t>
  </si>
  <si>
    <t>700053289079</t>
  </si>
  <si>
    <t>13604000031900301060</t>
  </si>
  <si>
    <t>AUTHENTIC VEE3NVY navy 00 tenisice 6</t>
  </si>
  <si>
    <t>700053289062</t>
  </si>
  <si>
    <t>13604000132300101055</t>
  </si>
  <si>
    <t>SK8-Hi Platform 2.0  VN0A3TKNQXH1 check tr wht 00 tenisice 5,5</t>
  </si>
  <si>
    <t>190849925999</t>
  </si>
  <si>
    <t>13604000132300101050</t>
  </si>
  <si>
    <t>SK8-Hi Platform 2.0  VN0A3TKNQXH1 check tr wht 00 tenisice 5</t>
  </si>
  <si>
    <t>190849925821</t>
  </si>
  <si>
    <t>13604000132300101045</t>
  </si>
  <si>
    <t>SK8-Hi Platform 2.0  VN0A3TKNQXH1 check tr wht 00 tenisice 4,5</t>
  </si>
  <si>
    <t>190849925746</t>
  </si>
  <si>
    <t>13604000132300101075</t>
  </si>
  <si>
    <t>SK8-Hi Platform 2.0  VN0A3TKNQXH1 check tr wht 00 tenisice 7,5</t>
  </si>
  <si>
    <t>190849926293</t>
  </si>
  <si>
    <t>13604000132300101060</t>
  </si>
  <si>
    <t>SK8-Hi Platform 2.0  VN0A3TKNQXH1 check tr wht 00 tenisice 6</t>
  </si>
  <si>
    <t>190849925906</t>
  </si>
  <si>
    <t>13604000132300101070</t>
  </si>
  <si>
    <t>SK8-Hi Platform 2.0  VN0A3TKNQXH1 check tr wht 00 tenisice 7</t>
  </si>
  <si>
    <t>190849926194</t>
  </si>
  <si>
    <t>13604000142400101090</t>
  </si>
  <si>
    <t>SK8-Hi  VN0A4U3CWKU1 (i heart) blk/tr wht 00 tenisice 9</t>
  </si>
  <si>
    <t>194112316552</t>
  </si>
  <si>
    <t>13604000203600101105</t>
  </si>
  <si>
    <t>Ultrarange Neo Vr3  VN000BCEF39 stv nvy 00 tenisice 10,5</t>
  </si>
  <si>
    <t>196573434455</t>
  </si>
  <si>
    <t>13604000203600101090</t>
  </si>
  <si>
    <t>Ultrarange Neo Vr3  VN000BCEF39 stv nvy 00 tenisice 9</t>
  </si>
  <si>
    <t>196573434059</t>
  </si>
  <si>
    <t>13604000203600101115</t>
  </si>
  <si>
    <t>Ultrarange Neo Vr3  VN000BCEF39 stv nvy 00 tenisice 11,5</t>
  </si>
  <si>
    <t>196573434745</t>
  </si>
  <si>
    <t>13604000203600101120</t>
  </si>
  <si>
    <t>Ultrarange Neo Vr3  VN000BCEF39 stv nvy 00 tenisice 12</t>
  </si>
  <si>
    <t>196573434936</t>
  </si>
  <si>
    <t>13604000203600101095</t>
  </si>
  <si>
    <t>Ultrarange Neo Vr3  VN000BCEF39 stv nvy 00 tenisice 9,5</t>
  </si>
  <si>
    <t>196573434219</t>
  </si>
  <si>
    <t>13604000207900101105</t>
  </si>
  <si>
    <t>Sk8-Hi D100 Vill  VN000BW7BMB multi 00 tenisice 10,5</t>
  </si>
  <si>
    <t>196575345049</t>
  </si>
  <si>
    <t>13604000207900101100</t>
  </si>
  <si>
    <t>Sk8-Hi D100 Vill  VN000BW7BMB multi 00 tenisice 10</t>
  </si>
  <si>
    <t>196575344967</t>
  </si>
  <si>
    <t>13604000207900101115</t>
  </si>
  <si>
    <t>Sk8-Hi D100 Vill  VN000BW7BMB multi 00 tenisice 11,5</t>
  </si>
  <si>
    <t>196575345247</t>
  </si>
  <si>
    <t>13604000132300101090</t>
  </si>
  <si>
    <t>SK8-Hi Platform 2.0  VN0A3TKNQXH1 check tr wht 00 tenisice 9</t>
  </si>
  <si>
    <t>190849926613</t>
  </si>
  <si>
    <t>13604000207900101090</t>
  </si>
  <si>
    <t>Sk8-Hi D100 Vill  VN000BW7BMB multi 00 tenisice 9</t>
  </si>
  <si>
    <t>196575344684</t>
  </si>
  <si>
    <t>13604000132300101080</t>
  </si>
  <si>
    <t>SK8-Hi Platform 2.0  VN0A3TKNQXH1 check tr wht 00 tenisice 8</t>
  </si>
  <si>
    <t>190849926392</t>
  </si>
  <si>
    <t>13604000132300101085</t>
  </si>
  <si>
    <t>SK8-Hi Platform 2.0  VN0A3TKNQXH1 check tr wht 00 tenisice 8,5</t>
  </si>
  <si>
    <t>190849926699</t>
  </si>
  <si>
    <t>13604000178300101120</t>
  </si>
  <si>
    <t>Skate Half Cab 92  VN0A5KYATUP dbei 00 tenisice 12</t>
  </si>
  <si>
    <t>196013255367</t>
  </si>
  <si>
    <t>13604000205400101085</t>
  </si>
  <si>
    <t>Skate Half Cab  VN0A5FCDY28 blk/wht 00 tenisice 8,5</t>
  </si>
  <si>
    <t>194901610168</t>
  </si>
  <si>
    <t>13604000205400101090</t>
  </si>
  <si>
    <t>Skate Half Cab  VN0A5FCDY28 blk/wht 00 tenisice 9</t>
  </si>
  <si>
    <t>194901610212</t>
  </si>
  <si>
    <t>13604000169500101130</t>
  </si>
  <si>
    <t>Skate Grosso Mid  VN0A5FCGYG91 navy or 00 tenisice 13</t>
  </si>
  <si>
    <t>195438325204</t>
  </si>
  <si>
    <t>13604000169500101110</t>
  </si>
  <si>
    <t>Skate Grosso Mid  VN0A5FCGYG91 navy or 00 tenisice 11</t>
  </si>
  <si>
    <t>195438325112</t>
  </si>
  <si>
    <t>13604000205400101100</t>
  </si>
  <si>
    <t>Skate Half Cab  VN0A5FCDY28 blk/wht 00 tenisice 10</t>
  </si>
  <si>
    <t>194901610427</t>
  </si>
  <si>
    <t>13604000205400101115</t>
  </si>
  <si>
    <t>Skate Half Cab  VN0A5FCDY28 blk/wht 00 tenisice 11,5</t>
  </si>
  <si>
    <t>194901610700</t>
  </si>
  <si>
    <t>13604000207200101105</t>
  </si>
  <si>
    <t>Half Cab Gore-Tex Mte-3  VN0009QWBA2 black wht 00 tenisice 10,5</t>
  </si>
  <si>
    <t>196573358065</t>
  </si>
  <si>
    <t>13604000207200101110</t>
  </si>
  <si>
    <t>Half Cab Gore-Tex Mte-3  VN0009QWBA2 black wht 00 tenisice 11</t>
  </si>
  <si>
    <t>196573358263</t>
  </si>
  <si>
    <t>13604000207200101100</t>
  </si>
  <si>
    <t>Half Cab Gore-Tex Mte-3  VN0009QWBA2 black wht 00 tenisice 10</t>
  </si>
  <si>
    <t>196573357945</t>
  </si>
  <si>
    <t>13604000207100101110</t>
  </si>
  <si>
    <t>Half Cab Gore-Tex Mte-3  VN0009QWB9M black gum 00 tenisice 11</t>
  </si>
  <si>
    <t>196573358218</t>
  </si>
  <si>
    <t>13604000207200101115</t>
  </si>
  <si>
    <t>Half Cab Gore-Tex Mte-3  VN0009QWBA2 black wht 00 tenisice 11,5</t>
  </si>
  <si>
    <t>196573358331</t>
  </si>
  <si>
    <t>13604000207200101120</t>
  </si>
  <si>
    <t>Half Cab Gore-Tex Mte-3  VN0009QWBA2 black wht 00 tenisice 12</t>
  </si>
  <si>
    <t>196573358409</t>
  </si>
  <si>
    <t>13604000207200101090</t>
  </si>
  <si>
    <t>Half Cab Gore-Tex Mte-3  VN0009QWBA2 black wht 00 tenisice 9</t>
  </si>
  <si>
    <t>196573357655</t>
  </si>
  <si>
    <t>13604000207200101095</t>
  </si>
  <si>
    <t>Half Cab Gore-Tex Mte-3  VN0009QWBA2 black wht 00 tenisice 9,5</t>
  </si>
  <si>
    <t>196573357860</t>
  </si>
  <si>
    <t>13604000207200101085</t>
  </si>
  <si>
    <t>Half Cab Gore-Tex Mte-3  VN0009QWBA2 black wht 00 tenisice 8,5</t>
  </si>
  <si>
    <t>196573357570</t>
  </si>
  <si>
    <t>13604000206200101135</t>
  </si>
  <si>
    <t>Sk8-Mid Reissue V  VN0A5KROY61 mte-psl 00 tenisice 13,5</t>
  </si>
  <si>
    <t>196573472945</t>
  </si>
  <si>
    <t>13604000209400101025</t>
  </si>
  <si>
    <t>Old Skool V D100  VN000VHEBMB multi 00 tenisice 2,5</t>
  </si>
  <si>
    <t>196575264340</t>
  </si>
  <si>
    <t>13604000205600101015</t>
  </si>
  <si>
    <t>Slip-On Hi Terrain V  VN0A5HZ6BGS brn/gre 00 tenisice 1,5</t>
  </si>
  <si>
    <t>196573461000</t>
  </si>
  <si>
    <t>13604000203900101080</t>
  </si>
  <si>
    <t>Colfax Elevate Mte-2  VN000BVSBYA wood thr 00 tenisice 8</t>
  </si>
  <si>
    <t>196573365353</t>
  </si>
  <si>
    <t>13604000203900101055</t>
  </si>
  <si>
    <t>Colfax Elevate Mte-2  VN000BVSBYA wood thr 00 tenisice 5,5</t>
  </si>
  <si>
    <t>196573364646</t>
  </si>
  <si>
    <t>13604000203900101065</t>
  </si>
  <si>
    <t>Colfax Elevate Mte-2  VN000BVSBYA wood thr 00 tenisice 6,5</t>
  </si>
  <si>
    <t>196573364868</t>
  </si>
  <si>
    <t>13604000209200101085</t>
  </si>
  <si>
    <t>Ultrarange Exo Hi Gore  VN0A5JHXBIQ olive blk 00 tenisice 8,5</t>
  </si>
  <si>
    <t>196573502505</t>
  </si>
  <si>
    <t>13604000203800101085</t>
  </si>
  <si>
    <t>Colfax Elevate Mte-2  VN000BVS6BT lthr blk 00 tenisice 8,5</t>
  </si>
  <si>
    <t>196573365193</t>
  </si>
  <si>
    <t>13604000209200101090</t>
  </si>
  <si>
    <t>Ultrarange Exo Hi Gore  VN0A5JHXBIQ olive blk 00 tenisice 9</t>
  </si>
  <si>
    <t>196573502581</t>
  </si>
  <si>
    <t>13604000203900101075</t>
  </si>
  <si>
    <t>Colfax Elevate Mte-2  VN000BVSBYA wood thr 00 tenisice 7,5</t>
  </si>
  <si>
    <t>196573365087</t>
  </si>
  <si>
    <t>13604000203900101070</t>
  </si>
  <si>
    <t>Colfax Elevate Mte-2  VN000BVSBYA wood thr 00 tenisice 7</t>
  </si>
  <si>
    <t>196573365025</t>
  </si>
  <si>
    <t>13604000203900101085</t>
  </si>
  <si>
    <t>Colfax Elevate Mte-2  VN000BVSBYA wood thr 00 tenisice 8,5</t>
  </si>
  <si>
    <t>196573365537</t>
  </si>
  <si>
    <t>13604000206200101105</t>
  </si>
  <si>
    <t>Sk8-Mid Reissue V  VN0A5KROY61 mte-psl 00 tenisice 10,5</t>
  </si>
  <si>
    <t>196573472211</t>
  </si>
  <si>
    <t>13604000189600101130</t>
  </si>
  <si>
    <t>Old Skool  VN0A7Q5F7Z4 dkyll 00 tenisice 13</t>
  </si>
  <si>
    <t>196011227601</t>
  </si>
  <si>
    <t>13604000209300101130</t>
  </si>
  <si>
    <t>Old Skool  VN0A7Q5F1M7 cozy mbrwn 00 tenisice 13</t>
  </si>
  <si>
    <t>196573483668</t>
  </si>
  <si>
    <t>13604000189600101115</t>
  </si>
  <si>
    <t>Old Skool  VN0A7Q5F7Z4 dkyll 00 tenisice 11,5</t>
  </si>
  <si>
    <t>196011227199</t>
  </si>
  <si>
    <t>13604000189600101125</t>
  </si>
  <si>
    <t>Old Skool  VN0A7Q5F7Z4 dkyll 00 tenisice 12,5</t>
  </si>
  <si>
    <t>196011227465</t>
  </si>
  <si>
    <t>13604000205600101010</t>
  </si>
  <si>
    <t>Slip-On Hi Terrain V  VN0A5HZ6BGS brn/gre 00 tenisice 1</t>
  </si>
  <si>
    <t>196573460935</t>
  </si>
  <si>
    <t>13604000206200101130</t>
  </si>
  <si>
    <t>Sk8-Mid Reissue V  VN0A5KROY61 mte-psl 00 tenisice 13</t>
  </si>
  <si>
    <t>196573472785</t>
  </si>
  <si>
    <t>13604000209500101105</t>
  </si>
  <si>
    <t>Sk8-Hi Zip D100  VN0005VSBMB vill multi 00 tenisice 10,5</t>
  </si>
  <si>
    <t>196575251906</t>
  </si>
  <si>
    <t>13604000209300101110</t>
  </si>
  <si>
    <t>Old Skool  VN0A7Q5F1M7 cozy mbrwn 00 tenisice 11</t>
  </si>
  <si>
    <t>196573483279</t>
  </si>
  <si>
    <t>13604000209300101015</t>
  </si>
  <si>
    <t>Old Skool  VN0A7Q5F1M7 cozy mbrwn 00 tenisice 1,5</t>
  </si>
  <si>
    <t>196573482661</t>
  </si>
  <si>
    <t>13604000209300101135</t>
  </si>
  <si>
    <t>Old Skool  VN0A7Q5F1M7 cozy mbrwn 00 tenisice 13,5</t>
  </si>
  <si>
    <t>196573483927</t>
  </si>
  <si>
    <t>13604000209300101115</t>
  </si>
  <si>
    <t>Old Skool  VN0A7Q5F1M7 cozy mbrwn 00 tenisice 11,5</t>
  </si>
  <si>
    <t>196573483439</t>
  </si>
  <si>
    <t>13604000132300101040</t>
  </si>
  <si>
    <t>SK8-Hi Platform 2.0  VN0A3TKNQXH1 check tr wht 00 tenisice 4</t>
  </si>
  <si>
    <t>190849925623</t>
  </si>
  <si>
    <t>13604000203800101080</t>
  </si>
  <si>
    <t>Colfax Elevate Mte-2  VN000BVS6BT lthr blk 00 tenisice 8</t>
  </si>
  <si>
    <t>196573365124</t>
  </si>
  <si>
    <t>13604000203800101060</t>
  </si>
  <si>
    <t>Colfax Elevate Mte-2  VN000BVS6BT lthr blk 00 tenisice 6</t>
  </si>
  <si>
    <t>196573364578</t>
  </si>
  <si>
    <t>13604000203800101065</t>
  </si>
  <si>
    <t>Colfax Elevate Mte-2  VN000BVS6BT lthr blk 00 tenisice 6,5</t>
  </si>
  <si>
    <t>196573364738</t>
  </si>
  <si>
    <t>13604000203800101055</t>
  </si>
  <si>
    <t>Colfax Elevate Mte-2  VN000BVS6BT lthr blk 00 tenisice 5,5</t>
  </si>
  <si>
    <t>196573364394</t>
  </si>
  <si>
    <t>13604000203800101075</t>
  </si>
  <si>
    <t>Colfax Elevate Mte-2  VN000BVS6BT lthr blk 00 tenisice 7,5</t>
  </si>
  <si>
    <t>196573364950</t>
  </si>
  <si>
    <t>13604000203800101070</t>
  </si>
  <si>
    <t>Colfax Elevate Mte-2  VN000BVS6BT lthr blk 00 tenisice 7</t>
  </si>
  <si>
    <t>196573364905</t>
  </si>
  <si>
    <t>13604000171100101085</t>
  </si>
  <si>
    <t>Authentic  VN0A5HZS9FX1 (OTWGLRYNKSTCHKO) all vrrpt 00 tenisice 8,5</t>
  </si>
  <si>
    <t>195438377630</t>
  </si>
  <si>
    <t>13604000171100101075</t>
  </si>
  <si>
    <t>Authentic  VN0A5HZS9FX1 (OTWGLRYNKSTCHKO) all vrrpt 00 tenisice 7,5</t>
  </si>
  <si>
    <t>195438377487</t>
  </si>
  <si>
    <t>13604000200100101075</t>
  </si>
  <si>
    <t>Authentic Ashley Lukashevsky  VN0A5KRDAT31 OTW Gallery 00 tenisice 7,5</t>
  </si>
  <si>
    <t>196012259632</t>
  </si>
  <si>
    <t>13604000200100101085</t>
  </si>
  <si>
    <t>Authentic Ashley Lukashevsky  VN0A5KRDAT31 OTW Gallery 00 tenisice 8,5</t>
  </si>
  <si>
    <t>196012260034</t>
  </si>
  <si>
    <t>13604000186700101075</t>
  </si>
  <si>
    <t>Authentic 44 DX  VN0A5KX4AWC rdmlt 00 tenisice 7,5</t>
  </si>
  <si>
    <t>196012255320</t>
  </si>
  <si>
    <t>13604000200100101090</t>
  </si>
  <si>
    <t>Authentic Ashley Lukashevsky  VN0A5KRDAT31 OTW Gallery 00 tenisice 9</t>
  </si>
  <si>
    <t>196012260225</t>
  </si>
  <si>
    <t>13604000200100101060</t>
  </si>
  <si>
    <t>Authentic Ashley Lukashevsky  VN0A5KRDAT31 OTW Gallery 00 tenisice 6</t>
  </si>
  <si>
    <t>196012259229</t>
  </si>
  <si>
    <t>13604000200100101045</t>
  </si>
  <si>
    <t>Authentic Ashley Lukashevsky  VN0A5KRDAT31 OTW Gallery 00 tenisice 4,5</t>
  </si>
  <si>
    <t>196012258864</t>
  </si>
  <si>
    <t>13604000190200101090</t>
  </si>
  <si>
    <t>Authentic 44 DX  VN0A5KX4AVQ mdylw 00 tenisice 9</t>
  </si>
  <si>
    <t>196012253616</t>
  </si>
  <si>
    <t>13604000031901101060</t>
  </si>
  <si>
    <t>AUTHENTIC VEE3RED red 00 tenisice 6</t>
  </si>
  <si>
    <t>700053288683</t>
  </si>
  <si>
    <t>13604000187400101070</t>
  </si>
  <si>
    <t>Authentic  VN0A5KRDAS1 multi 00 tenisice 7</t>
  </si>
  <si>
    <t>196011204442</t>
  </si>
  <si>
    <t>13604000164500101080</t>
  </si>
  <si>
    <t>Authentic  VN0A348A40E1 (Piercing) r red tr wht 00 tenisice 8</t>
  </si>
  <si>
    <t>194901681618</t>
  </si>
  <si>
    <t>13604000187400101090</t>
  </si>
  <si>
    <t>Authentic  VN0A5KRDAS1 multi 00 tenisice 9</t>
  </si>
  <si>
    <t>196011203650</t>
  </si>
  <si>
    <t>13604000206800101060</t>
  </si>
  <si>
    <t>Authentic D100  VN0009PV448 white 00 tenisice 6</t>
  </si>
  <si>
    <t>196575360417</t>
  </si>
  <si>
    <t>13604000206800101105</t>
  </si>
  <si>
    <t>Authentic D100  VN0009PV448 white 00 tenisice 10,5</t>
  </si>
  <si>
    <t>196575345018</t>
  </si>
  <si>
    <t>13604000206800101115</t>
  </si>
  <si>
    <t>Authentic D100  VN0009PV448 white 00 tenisice 11,5</t>
  </si>
  <si>
    <t>196575345445</t>
  </si>
  <si>
    <t>13604000206800101120</t>
  </si>
  <si>
    <t>Authentic D100  VN0009PV448 white 00 tenisice 12</t>
  </si>
  <si>
    <t>196575345520</t>
  </si>
  <si>
    <t>13604000031900101080</t>
  </si>
  <si>
    <t>AUTHENTIC VEE3BLK black 00 tenisice 8</t>
  </si>
  <si>
    <t>700053288539</t>
  </si>
  <si>
    <t>13604000164500101085</t>
  </si>
  <si>
    <t>Authentic  VN0A348A40E1 (Piercing) r red tr wht 00 tenisice 8,5</t>
  </si>
  <si>
    <t>194901681779</t>
  </si>
  <si>
    <t>13604000171200201070</t>
  </si>
  <si>
    <t>Authentic  VN0A348A40A1 (OTW GALLERY) dw ka 00 tenisice 7</t>
  </si>
  <si>
    <t>194901681540</t>
  </si>
  <si>
    <t>13604000187400101060</t>
  </si>
  <si>
    <t>Authentic  VN0A5KRDAS1 multi 00 tenisice 6</t>
  </si>
  <si>
    <t>196011203162</t>
  </si>
  <si>
    <t>13604000187400101055</t>
  </si>
  <si>
    <t>Authentic  VN0A5KRDAS1 multi 00 tenisice 5,5</t>
  </si>
  <si>
    <t>196011203063</t>
  </si>
  <si>
    <t>13604000187400101085</t>
  </si>
  <si>
    <t>Authentic  VN0A5KRDAS1 multi 00 tenisice 8,5</t>
  </si>
  <si>
    <t>196011203551</t>
  </si>
  <si>
    <t>13604000187400101080</t>
  </si>
  <si>
    <t>Authentic  VN0A5KRDAS1 multi 00 tenisice 8</t>
  </si>
  <si>
    <t>196011203452</t>
  </si>
  <si>
    <t>13604000187400101075</t>
  </si>
  <si>
    <t>Authentic  VN0A5KRDAS1 multi 00 tenisice 7,5</t>
  </si>
  <si>
    <t>196011203353</t>
  </si>
  <si>
    <t>13604000164500101050</t>
  </si>
  <si>
    <t>Authentic  VN0A348A40E1 (Piercing) r red tr wht 00 tenisice 5</t>
  </si>
  <si>
    <t>194901681229</t>
  </si>
  <si>
    <t>13604000187400101045</t>
  </si>
  <si>
    <t>Authentic  VN0A5KRDAS1 multi 00 tenisice 4,5</t>
  </si>
  <si>
    <t>196011202868</t>
  </si>
  <si>
    <t>13604000187400101050</t>
  </si>
  <si>
    <t>Authentic  VN0A5KRDAS1 multi 00 tenisice 5</t>
  </si>
  <si>
    <t>196011202967</t>
  </si>
  <si>
    <t>13604000031900101045</t>
  </si>
  <si>
    <t>AUTHENTIC VEE3BLK black 00 tenisice 4,5</t>
  </si>
  <si>
    <t>700053287945</t>
  </si>
  <si>
    <t>13604000206800101055</t>
  </si>
  <si>
    <t>Authentic D100  VN0009PV448 white 00 tenisice 5,5</t>
  </si>
  <si>
    <t>196575360394</t>
  </si>
  <si>
    <t>13604000206800101075</t>
  </si>
  <si>
    <t>Authentic D100  VN0009PV448 white 00 tenisice 7,5</t>
  </si>
  <si>
    <t>196575343670</t>
  </si>
  <si>
    <t>13604000169100201080</t>
  </si>
  <si>
    <t>Authentic Hardware  VN0A5HZML3B1 (Leather)  blk blk 00 tenisice 8</t>
  </si>
  <si>
    <t>195439318410</t>
  </si>
  <si>
    <t>13604000207000101055</t>
  </si>
  <si>
    <t>Classic Slip-On  VN0009Q7DRV tftc dprpl 00 tenisice 5,5</t>
  </si>
  <si>
    <t>196573342811</t>
  </si>
  <si>
    <t>13604000031900301050</t>
  </si>
  <si>
    <t>AUTHENTIC VEE3NVY navy 00 tenisice 5</t>
  </si>
  <si>
    <t>700053289048</t>
  </si>
  <si>
    <t>13604000031900301130</t>
  </si>
  <si>
    <t>AUTHENTIC VEE3NVY navy 00 tenisice 13</t>
  </si>
  <si>
    <t>700053289321</t>
  </si>
  <si>
    <t>13604000190300101115</t>
  </si>
  <si>
    <t>Authentic  VN0A5KRDB0A blkwh 00 tenisice 11,5</t>
  </si>
  <si>
    <t>196012273522</t>
  </si>
  <si>
    <t>13604000190300101130</t>
  </si>
  <si>
    <t>Authentic  VN0A5KRDB0A blkwh 00 tenisice 13</t>
  </si>
  <si>
    <t>196012273713</t>
  </si>
  <si>
    <t>13604000031900101060</t>
  </si>
  <si>
    <t>AUTHENTIC VEE3BLK black 00 tenisice 6</t>
  </si>
  <si>
    <t>700053287976</t>
  </si>
  <si>
    <t>13604000190200101100</t>
  </si>
  <si>
    <t>Authentic 44 DX  VN0A5KX4AVQ mdylw 00 tenisice 10</t>
  </si>
  <si>
    <t>196012254170</t>
  </si>
  <si>
    <t>13604000031900101040</t>
  </si>
  <si>
    <t>AUTHENTIC VEE3BLK black 00 tenisice 4</t>
  </si>
  <si>
    <t>700053287938</t>
  </si>
  <si>
    <t>13604000200100101065</t>
  </si>
  <si>
    <t>Authentic Ashley Lukashevsky  VN0A5KRDAT31 OTW Gallery 00 tenisice 6,5</t>
  </si>
  <si>
    <t>196012259342</t>
  </si>
  <si>
    <t>13604000190200101085</t>
  </si>
  <si>
    <t>Authentic 44 DX  VN0A5KX4AVQ mdylw 00 tenisice 8,5</t>
  </si>
  <si>
    <t>196012253449</t>
  </si>
  <si>
    <t>13604000119300101065</t>
  </si>
  <si>
    <t>Authentic  VN0A38EMVK51 (Mix Checker) ch pepp/tr wht 00 tenisice 6,5</t>
  </si>
  <si>
    <t>192824198916</t>
  </si>
  <si>
    <t>13604000119300101080</t>
  </si>
  <si>
    <t>Authentic  VN0A38EMVK51 (Mix Checker) ch pepp/tr wht 00 tenisice 8</t>
  </si>
  <si>
    <t>192824199517</t>
  </si>
  <si>
    <t>13604000119300101075</t>
  </si>
  <si>
    <t>Authentic  VN0A38EMVK51 (Mix Checker) ch pepp/tr wht 00 tenisice 7,5</t>
  </si>
  <si>
    <t>192824199814</t>
  </si>
  <si>
    <t>13604000205600101120</t>
  </si>
  <si>
    <t>Slip-On Hi Terrain V  VN0A5HZ6BGS brn/gre 00 tenisice 12</t>
  </si>
  <si>
    <t>196573461918</t>
  </si>
  <si>
    <t>13604000205600101110</t>
  </si>
  <si>
    <t>Slip-On Hi Terrain V  VN0A5HZ6BGS brn/gre 00 tenisice 11</t>
  </si>
  <si>
    <t>196573461734</t>
  </si>
  <si>
    <t>13604000206200101010</t>
  </si>
  <si>
    <t>Sk8-Mid Reissue V  VN0A5KROY61 mte-psl 00 tenisice 1</t>
  </si>
  <si>
    <t>196573471450</t>
  </si>
  <si>
    <t>13604000209500101125</t>
  </si>
  <si>
    <t>Sk8-Hi Zip D100  VN0005VSBMB vill multi 00 tenisice 12,5</t>
  </si>
  <si>
    <t>196575252446</t>
  </si>
  <si>
    <t>13604000209400101105</t>
  </si>
  <si>
    <t>Old Skool V D100  VN000VHEBMB multi 00 tenisice 10,5</t>
  </si>
  <si>
    <t>196575264586</t>
  </si>
  <si>
    <t>13604000205500101045</t>
  </si>
  <si>
    <t>Slip-On Hi Terrain V  VN0A5HZ4BGS brn/gre 00 tenisice 4,5</t>
  </si>
  <si>
    <t>196573460249</t>
  </si>
  <si>
    <t>13604000209300101030</t>
  </si>
  <si>
    <t>Old Skool  VN0A7Q5F1M7 cozy mbrwn 00 tenisice 3</t>
  </si>
  <si>
    <t>196573482982</t>
  </si>
  <si>
    <t>13604000209300101125</t>
  </si>
  <si>
    <t>Old Skool  VN0A7Q5F1M7 cozy mbrwn 00 tenisice 12,5</t>
  </si>
  <si>
    <t>196573483637</t>
  </si>
  <si>
    <t>13604000209300101025</t>
  </si>
  <si>
    <t>Old Skool  VN0A7Q5F1M7 cozy mbrwn 00 tenisice 2,5</t>
  </si>
  <si>
    <t>196573482944</t>
  </si>
  <si>
    <t>13604000188400101075</t>
  </si>
  <si>
    <t>Old Skool Tapered  VN0A54F4B6B animal 00 tenisice 7,5</t>
  </si>
  <si>
    <t>196012298228</t>
  </si>
  <si>
    <t>13604000208300101105</t>
  </si>
  <si>
    <t>Old Skool D100  VN0005UFBMB scra mul 00 tenisice 10,5</t>
  </si>
  <si>
    <t>196575345025</t>
  </si>
  <si>
    <t>13604000186800101085</t>
  </si>
  <si>
    <t>Old Skool 36 DX  VN0A54F3AWC rdmlt 00 tenisice 8,5</t>
  </si>
  <si>
    <t>196012234806</t>
  </si>
  <si>
    <t>13604000187500101085</t>
  </si>
  <si>
    <t>Classic Slip-On  VN000XG8AS1 multi 00 tenisice 8,5</t>
  </si>
  <si>
    <t>196013241858</t>
  </si>
  <si>
    <t>13604000186800101080</t>
  </si>
  <si>
    <t>Old Skool 36 DX  VN0A54F3AWC rdmlt 00 tenisice 8</t>
  </si>
  <si>
    <t>196012234707</t>
  </si>
  <si>
    <t>13604000142000101045</t>
  </si>
  <si>
    <t>Old Skool  VN0A38G1P0S1 (Primary Check) black/white 00 tenisice 4,5</t>
  </si>
  <si>
    <t>191164680549</t>
  </si>
  <si>
    <t>13604000188500101085</t>
  </si>
  <si>
    <t>Old Skool Tapered  VN0A54F4AS1 multi 00 tenisice 8,5</t>
  </si>
  <si>
    <t>196012294893</t>
  </si>
  <si>
    <t>13604000142000101140</t>
  </si>
  <si>
    <t>Old Skool  VN0A38G1P0S1 (Primary Check) black/white 00 tenisice 14</t>
  </si>
  <si>
    <t>192363667119</t>
  </si>
  <si>
    <t>13604000200200101090</t>
  </si>
  <si>
    <t>Authentic Kaitlin Chan  VN0A5KRDATB1 OTW Gallery 00 tenisice 9</t>
  </si>
  <si>
    <t>196012260423</t>
  </si>
  <si>
    <t>13604000186800101060</t>
  </si>
  <si>
    <t>Old Skool 36 DX  VN0A54F3AWC rdmlt 00 tenisice 6</t>
  </si>
  <si>
    <t>196012233984</t>
  </si>
  <si>
    <t>13604000186800101055</t>
  </si>
  <si>
    <t>Old Skool 36 DX  VN0A54F3AWC rdmlt 00 tenisice 5,5</t>
  </si>
  <si>
    <t>196012233663</t>
  </si>
  <si>
    <t>13604000067200101105</t>
  </si>
  <si>
    <t>OLD SKOOL VD3HNVY navy tenisice vel 10,5</t>
  </si>
  <si>
    <t>700053804258</t>
  </si>
  <si>
    <t>13604000142000101120</t>
  </si>
  <si>
    <t>Old Skool  VN0A38G1P0S1 (Primary Check) black/white 00 tenisice 12</t>
  </si>
  <si>
    <t>191164680761</t>
  </si>
  <si>
    <t>13604000187500101050</t>
  </si>
  <si>
    <t>Classic Slip-On  VN000XG8AS1 multi 00 tenisice 5</t>
  </si>
  <si>
    <t>196013241117</t>
  </si>
  <si>
    <t>13604000163000101070</t>
  </si>
  <si>
    <t>Old Skool  VN000D3HW001 tr wht 00 tenisice 7</t>
  </si>
  <si>
    <t>700053804579</t>
  </si>
  <si>
    <t>13604000186800101050</t>
  </si>
  <si>
    <t>Old Skool 36 DX  VN0A54F3AWC rdmlt 00 tenisice 5</t>
  </si>
  <si>
    <t>196012233823</t>
  </si>
  <si>
    <t>13604000135600101120</t>
  </si>
  <si>
    <t>Old Skool  VN0A4BV5JV61 racing red/true white 00 tenisice 12</t>
  </si>
  <si>
    <t>193391353609</t>
  </si>
  <si>
    <t>13604000135600101100</t>
  </si>
  <si>
    <t>Old Skool  VN0A4BV5JV61 racing red/true white 00 tenisice 10</t>
  </si>
  <si>
    <t>193394062898</t>
  </si>
  <si>
    <t>13604000187500101070</t>
  </si>
  <si>
    <t>Classic Slip-On  VN000XG8AS1 multi 00 tenisice 7</t>
  </si>
  <si>
    <t>196013241940</t>
  </si>
  <si>
    <t>13604000184500101060</t>
  </si>
  <si>
    <t>Classic Slip-On  VN000XG8B0M (waffle lovers) blk tr wht 00 tenisice 6</t>
  </si>
  <si>
    <t>196013224967</t>
  </si>
  <si>
    <t>13604000184500101070</t>
  </si>
  <si>
    <t>Classic Slip-On  VN000XG8B0M (waffle lovers) blk tr wht 00 tenisice 7</t>
  </si>
  <si>
    <t>196013226374</t>
  </si>
  <si>
    <t>13604000164700101080</t>
  </si>
  <si>
    <t>Classic Slip-On  VN0A33TB3UA1 (UV Glitter) pnk tr wht 00 tenisice 8</t>
  </si>
  <si>
    <t>194902616299</t>
  </si>
  <si>
    <t>13604000184500101090</t>
  </si>
  <si>
    <t>Classic Slip-On  VN000XG8B0M (waffle lovers) blk tr wht 00 tenisice 9</t>
  </si>
  <si>
    <t>196013226510</t>
  </si>
  <si>
    <t>13604000067200101090</t>
  </si>
  <si>
    <t>OLD SKOOL VD3HNVY navy tenisice vel 9</t>
  </si>
  <si>
    <t>700053804142</t>
  </si>
  <si>
    <t>13604000141000101090</t>
  </si>
  <si>
    <t>Classic Slip-On  VN0A4U38WKU1 (i heart) blk/tr wht 00 tenisice 9</t>
  </si>
  <si>
    <t>194112314183</t>
  </si>
  <si>
    <t>13604000187600101090</t>
  </si>
  <si>
    <t>Classic Slip-On  VN000XG8B05 blkwh 00 tenisice 9</t>
  </si>
  <si>
    <t>196013228361</t>
  </si>
  <si>
    <t>13604000187500101045</t>
  </si>
  <si>
    <t>Classic Slip-On  VN000XG8AS1 multi 00 tenisice 4,5</t>
  </si>
  <si>
    <t>196013240295</t>
  </si>
  <si>
    <t>13604000188500101055</t>
  </si>
  <si>
    <t>Old Skool Tapered  VN0A54F4AS1 multi 00 tenisice 5,5</t>
  </si>
  <si>
    <t>196012293698</t>
  </si>
  <si>
    <t>13604000067200101110</t>
  </si>
  <si>
    <t>OLD SKOOL VD3HNVY navy tenisice vel 11</t>
  </si>
  <si>
    <t>700053804265</t>
  </si>
  <si>
    <t>13604000067200101085</t>
  </si>
  <si>
    <t>OLD SKOOL VD3HNVY navy tenisice vel 8,5</t>
  </si>
  <si>
    <t>700053804135</t>
  </si>
  <si>
    <t>13604000202600101080</t>
  </si>
  <si>
    <t>Old Skool  VN0007NTZLD psde mred 00 tenisice 8</t>
  </si>
  <si>
    <t>196573430396</t>
  </si>
  <si>
    <t>13604000067200101040</t>
  </si>
  <si>
    <t>OLD SKOOL VD3HNVY navy tenisice vel 4</t>
  </si>
  <si>
    <t>700053804005</t>
  </si>
  <si>
    <t>13604000188500101075</t>
  </si>
  <si>
    <t>Old Skool Tapered  VN0A54F4AS1 multi 00 tenisice 7,5</t>
  </si>
  <si>
    <t>196012294497</t>
  </si>
  <si>
    <t>13604000067200101140</t>
  </si>
  <si>
    <t>OLD SKOOL VD3HNVY navy tenisice vel 14</t>
  </si>
  <si>
    <t>700053815681</t>
  </si>
  <si>
    <t>13604000067200101080</t>
  </si>
  <si>
    <t>OLD SKOOL VD3HNVY navy tenisice vel 8</t>
  </si>
  <si>
    <t>700053804128</t>
  </si>
  <si>
    <t>13604000187500101080</t>
  </si>
  <si>
    <t>Classic Slip-On  VN000XG8AS1 multi 00 tenisice 8</t>
  </si>
  <si>
    <t>196013242091</t>
  </si>
  <si>
    <t>13604000188500101080</t>
  </si>
  <si>
    <t>Old Skool Tapered  VN0A54F4AS1 multi 00 tenisice 8</t>
  </si>
  <si>
    <t>196012294695</t>
  </si>
  <si>
    <t>13604000202600101085</t>
  </si>
  <si>
    <t>Old Skool  VN0007NTZLD psde mred 00 tenisice 8,5</t>
  </si>
  <si>
    <t>196573430570</t>
  </si>
  <si>
    <t>13604000164700101055</t>
  </si>
  <si>
    <t>Classic Slip-On  VN0A33TB3UA1 (UV Glitter) pnk tr wht 00 tenisice 5,5</t>
  </si>
  <si>
    <t>194902615742</t>
  </si>
  <si>
    <t>13604000184500101080</t>
  </si>
  <si>
    <t>Classic Slip-On  VN000XG8B0M (waffle lovers) blk tr wht 00 tenisice 8</t>
  </si>
  <si>
    <t>196013226695</t>
  </si>
  <si>
    <t>13604000067200101065</t>
  </si>
  <si>
    <t>OLD SKOOL VD3HNVY navy tenisice vel 6,5</t>
  </si>
  <si>
    <t>700053804050</t>
  </si>
  <si>
    <t>13604000067200101070</t>
  </si>
  <si>
    <t>OLD SKOOL VD3HNVY navy tenisice vel 7</t>
  </si>
  <si>
    <t>700053804067</t>
  </si>
  <si>
    <t>13604000164400101080</t>
  </si>
  <si>
    <t>Classic Slip-On Platform  VN0A3JEZ46D1 (Deboss OTW) blk blk 00 tenisice 8</t>
  </si>
  <si>
    <t>194902637836</t>
  </si>
  <si>
    <t>13604000067200101060</t>
  </si>
  <si>
    <t>OLD SKOOL VD3HNVY navy tenisice vel 6</t>
  </si>
  <si>
    <t>700053804043</t>
  </si>
  <si>
    <t>13604000183800101080</t>
  </si>
  <si>
    <t>SK8-Hi  VN0A5JMJB0N white 00 tenisice 8</t>
  </si>
  <si>
    <t>196012250226</t>
  </si>
  <si>
    <t>13604000204000101085</t>
  </si>
  <si>
    <t>Authentic Vr3  VN000BVWWGR mesh whtgr 00 tenisice 8,5</t>
  </si>
  <si>
    <t>196573365469</t>
  </si>
  <si>
    <t>13604000067200101075</t>
  </si>
  <si>
    <t>OLD SKOOL VD3HNVY navy tenisice vel 7,5</t>
  </si>
  <si>
    <t>700053804074</t>
  </si>
  <si>
    <t>13604000185600101080</t>
  </si>
  <si>
    <t>The Lizzie  VN0A4BX1FS8 marshmallow 00 tenisice 8</t>
  </si>
  <si>
    <t>196013291822</t>
  </si>
  <si>
    <t>13604000141200101090</t>
  </si>
  <si>
    <t>Era  VN0A4U39WKU1 (i heart) blk/tr wht 00 tenisice 9</t>
  </si>
  <si>
    <t>194116294986</t>
  </si>
  <si>
    <t>13604000135600101045</t>
  </si>
  <si>
    <t>Old Skool  VN0A4BV5JV61 racing red/true white 00 tenisice 4,5</t>
  </si>
  <si>
    <t>193394061839</t>
  </si>
  <si>
    <t>13604000141000101085</t>
  </si>
  <si>
    <t>Classic Slip-On  VN0A4U38WKU1 (i heart) blk/tr wht 00 tenisice 8,5</t>
  </si>
  <si>
    <t>194112314121</t>
  </si>
  <si>
    <t>13604000188500101060</t>
  </si>
  <si>
    <t>Old Skool Tapered  VN0A54F4AS1 multi 00 tenisice 6</t>
  </si>
  <si>
    <t>196012293896</t>
  </si>
  <si>
    <t>13604000204000101090</t>
  </si>
  <si>
    <t>Authentic Vr3  VN000BVWWGR mesh whtgr 00 tenisice 9</t>
  </si>
  <si>
    <t>196573365629</t>
  </si>
  <si>
    <t>13604000187500101090</t>
  </si>
  <si>
    <t>Classic Slip-On  VN000XG8AS1 multi 00 tenisice 9</t>
  </si>
  <si>
    <t>196013242022</t>
  </si>
  <si>
    <t>13604000142000101055</t>
  </si>
  <si>
    <t>Old Skool  VN0A38G1P0S1 (primary check) black/white 00 tenisice 5,5</t>
  </si>
  <si>
    <t>191164680600</t>
  </si>
  <si>
    <t>13604000142000101095</t>
  </si>
  <si>
    <t>Old Skool  VN0A38G1P0S1 (Primary Check) black/white 00 tenisice 9,5</t>
  </si>
  <si>
    <t>191164680662</t>
  </si>
  <si>
    <t>13604000204000101095</t>
  </si>
  <si>
    <t>Authentic Vr3  VN000BVWWGR mesh whtgr 00 tenisice 9,5</t>
  </si>
  <si>
    <t>196573365803</t>
  </si>
  <si>
    <t>13604000142000101050</t>
  </si>
  <si>
    <t>Old Skool  VN0A38G1P0S1 (Primary Check) black/white 00 tenisice 5</t>
  </si>
  <si>
    <t>191164680587</t>
  </si>
  <si>
    <t>13604000184500101085</t>
  </si>
  <si>
    <t>Classic Slip-On  VN000XG8B0M (waffle lovers) blk tr wht 00 tenisice 8,5</t>
  </si>
  <si>
    <t>196013226305</t>
  </si>
  <si>
    <t>13604000187500101060</t>
  </si>
  <si>
    <t>Classic Slip-On  VN000XG8AS1 multi 00 tenisice 6</t>
  </si>
  <si>
    <t>196013240943</t>
  </si>
  <si>
    <t>13604000204000101100</t>
  </si>
  <si>
    <t>Authentic Vr3  VN000BVWWGR mesh whtgr 00 tenisice 10</t>
  </si>
  <si>
    <t>196573365872</t>
  </si>
  <si>
    <t>13604000199200101075</t>
  </si>
  <si>
    <t>Old Skool  VN0A5JMI90P1 pepper/green tr wht 00 tenisice 7,5</t>
  </si>
  <si>
    <t>196013242923</t>
  </si>
  <si>
    <t>13604000188400101070</t>
  </si>
  <si>
    <t>Old Skool Tapered  VN0A54F4B6B animal 00 tenisice 7</t>
  </si>
  <si>
    <t>196012298082</t>
  </si>
  <si>
    <t>13604000163000101075</t>
  </si>
  <si>
    <t>Old Skool  VN000D3HW001 tr wht 00 tenisice 7,5</t>
  </si>
  <si>
    <t>700053804586</t>
  </si>
  <si>
    <t>13604000067200101115</t>
  </si>
  <si>
    <t>OLD SKOOL VD3HNVY navy tenisice vel 11,5</t>
  </si>
  <si>
    <t>700053804272</t>
  </si>
  <si>
    <t>13604000067200101095</t>
  </si>
  <si>
    <t>OLD SKOOL VD3HNVY navy tenisice vel 9,5</t>
  </si>
  <si>
    <t>700053804159</t>
  </si>
  <si>
    <t>13604000208300101060</t>
  </si>
  <si>
    <t>Old Skool D100  VN0005UFBMB scra mul 00 tenisice 6</t>
  </si>
  <si>
    <t>196575344004</t>
  </si>
  <si>
    <t>13604000135600101110</t>
  </si>
  <si>
    <t>Old Skool  VN0A4BV5JV61 racing red/true white 00 tenisice 11</t>
  </si>
  <si>
    <t>193391353562</t>
  </si>
  <si>
    <t>13604000164700101050</t>
  </si>
  <si>
    <t>Classic Slip-On  VN0A33TB3UA1 (UV Glitter) pnk tr wht 00 tenisice 5</t>
  </si>
  <si>
    <t>194902615605</t>
  </si>
  <si>
    <t>13604000200200101105</t>
  </si>
  <si>
    <t>Authentic Kaitlin Chan  VN0A5KRDATB1 OTW Gallery 00 tenisice 10,5</t>
  </si>
  <si>
    <t>196012261185</t>
  </si>
  <si>
    <t>13604000187500101065</t>
  </si>
  <si>
    <t>Classic Slip-On  VN000XG8AS1 multi 00 tenisice 6,5</t>
  </si>
  <si>
    <t>196013240486</t>
  </si>
  <si>
    <t>13604000067200101055</t>
  </si>
  <si>
    <t>OLD SKOOL VD3HNVY navy tenisice vel 5,5</t>
  </si>
  <si>
    <t>700053804036</t>
  </si>
  <si>
    <t>13604000190000101050</t>
  </si>
  <si>
    <t>BMX Sk8-Hi  VN0A5JIQACS antique/taupe 00 tenisice 5</t>
  </si>
  <si>
    <t>196012221899</t>
  </si>
  <si>
    <t>13604000179800101080</t>
  </si>
  <si>
    <t>Classic Slip-On  VN000XG8AZV (Checkerboard) flax/trwht 00 tenisice 8</t>
  </si>
  <si>
    <t>196013232542</t>
  </si>
  <si>
    <t>13604000012101601055</t>
  </si>
  <si>
    <t>OLD SKOOL VD3HY28 black tenisice vel 5,5</t>
  </si>
  <si>
    <t>700053803763</t>
  </si>
  <si>
    <t>13604000208300101115</t>
  </si>
  <si>
    <t>Old Skool D100  VN0005UFBMB scra mul 00 tenisice 11,5</t>
  </si>
  <si>
    <t>196575345216</t>
  </si>
  <si>
    <t>13604000184500101075</t>
  </si>
  <si>
    <t>Classic Slip-On  VN000XG8B0M (waffle lovers) blk tr wht 00 tenisice 7,5</t>
  </si>
  <si>
    <t>196013225155</t>
  </si>
  <si>
    <t>13604000164700101090</t>
  </si>
  <si>
    <t>Classic Slip-On  VN0A33TB3UA1 (UV Glitter) pnk tr wht 00 tenisice 9</t>
  </si>
  <si>
    <t>194902616480</t>
  </si>
  <si>
    <t>13604000179800101085</t>
  </si>
  <si>
    <t>Classic Slip-On  VN000XG8AZV (Checkerboard) flax/trwht 00 tenisice 8,5</t>
  </si>
  <si>
    <t>196013232269</t>
  </si>
  <si>
    <t>13604000135600101040</t>
  </si>
  <si>
    <t>Old Skool  VN0A4BV5JV61 racing red/true white 00 tenisice 4</t>
  </si>
  <si>
    <t>193394061785</t>
  </si>
  <si>
    <t>13604000204000101115</t>
  </si>
  <si>
    <t>Authentic Vr3  VN000BVWWGR mesh whtgr 00 tenisice 11,5</t>
  </si>
  <si>
    <t>196573366428</t>
  </si>
  <si>
    <t>13604000204000101105</t>
  </si>
  <si>
    <t>Authentic Vr3  VN000BVWWGR mesh whtgr 00 tenisice 10,5</t>
  </si>
  <si>
    <t>196573366053</t>
  </si>
  <si>
    <t>13604000142000101040</t>
  </si>
  <si>
    <t>Old Skool  VN0A38G1P0S1 (Primary Check) black/white 00 tenisice 4</t>
  </si>
  <si>
    <t>191164680501</t>
  </si>
  <si>
    <t>13604000188500101045</t>
  </si>
  <si>
    <t>Old Skool Tapered  VN0A54F4AS1 multi 00 tenisice 4,5</t>
  </si>
  <si>
    <t>196012293292</t>
  </si>
  <si>
    <t>13604000190400101075</t>
  </si>
  <si>
    <t>Classic Slip-On  VN000XG8AZZ (Checkerboard) orange tig tenisice 7,5</t>
  </si>
  <si>
    <t>196013234737</t>
  </si>
  <si>
    <t>13604000190400101050</t>
  </si>
  <si>
    <t>Classic Slip-On  VN000XG8AZZ (Checkerboard) orange tig tenisice 5</t>
  </si>
  <si>
    <t>196013234799</t>
  </si>
  <si>
    <t>13604000200200101055</t>
  </si>
  <si>
    <t>Authentic Kaitlin Chan  VN0A5KRDATB1 OTW Gallery 00 tenisice 5,5</t>
  </si>
  <si>
    <t>196012259250</t>
  </si>
  <si>
    <t>13604000208300101055</t>
  </si>
  <si>
    <t>Old Skool D100  VN0005UFBMB scra mul 00 tenisice 5,5</t>
  </si>
  <si>
    <t>196575343922</t>
  </si>
  <si>
    <t>13604000190400101065</t>
  </si>
  <si>
    <t>Classic Slip-On  VN000XG8AZZ (Checkerboard) orange tig tenisice 6,5</t>
  </si>
  <si>
    <t>196013234713</t>
  </si>
  <si>
    <t>13604000204000101110</t>
  </si>
  <si>
    <t>Authentic Vr3  VN000BVWWGR mesh whtgr 00 tenisice 11</t>
  </si>
  <si>
    <t>196573366244</t>
  </si>
  <si>
    <t>13604000179800101090</t>
  </si>
  <si>
    <t>Classic Slip-On  VN000XG8AZV (Checkerboard) flax/trwht 00 tenisice 9</t>
  </si>
  <si>
    <t>196013232399</t>
  </si>
  <si>
    <t>13604000199200101095</t>
  </si>
  <si>
    <t>Old Skool  VN0A5JMI90P1 pepper/green tr wht 00 tenisice 9,5</t>
  </si>
  <si>
    <t>196013243401</t>
  </si>
  <si>
    <t>13604000179800101055</t>
  </si>
  <si>
    <t>Classic Slip-On  VN000XG8AZV (Checkerboard) flax/trwht 00 tenisice 5,5</t>
  </si>
  <si>
    <t>196013231873</t>
  </si>
  <si>
    <t>13604000199200101080</t>
  </si>
  <si>
    <t>Old Skool  VN0A5JMI90P1 pepper/green tr wht 00 tenisice 8</t>
  </si>
  <si>
    <t>196013243029</t>
  </si>
  <si>
    <t>13604000142000101110</t>
  </si>
  <si>
    <t>Old Skool  VN0A38G1P0S1 (Primary Check) black/white 00 tenisice 11</t>
  </si>
  <si>
    <t>191164680723</t>
  </si>
  <si>
    <t>13604000200200101085</t>
  </si>
  <si>
    <t>Authentic Kaitlin Chan  VN0A5KRDATB1 OTW Gallery 00 tenisice 8,5</t>
  </si>
  <si>
    <t>196012260256</t>
  </si>
  <si>
    <t>13604000135600101050</t>
  </si>
  <si>
    <t>Old Skool  VN0A4BV5JV61 racing red/true white 00 tenisice 5</t>
  </si>
  <si>
    <t>193394061914</t>
  </si>
  <si>
    <t>13604000142000101130</t>
  </si>
  <si>
    <t>Old Skool  VN0A38G1P0S1 (Primary Check) black/white 00 tenisice 13</t>
  </si>
  <si>
    <t>191164680785</t>
  </si>
  <si>
    <t>13604000190400101055</t>
  </si>
  <si>
    <t>Classic Slip-On  VN000XG8AZZ (Checkerboard) orange tig tenisice 5,5</t>
  </si>
  <si>
    <t>196013234829</t>
  </si>
  <si>
    <t>13604000184500101055</t>
  </si>
  <si>
    <t>Classic Slip-On  VN000XG8B0M (waffle lovers) blk tr wht 00 tenisice 5,5</t>
  </si>
  <si>
    <t>196013225506</t>
  </si>
  <si>
    <t>13604000179800101060</t>
  </si>
  <si>
    <t>Classic Slip-On  VN000XG8AZV (Checkerboard) flax/trwht 00 tenisice 6</t>
  </si>
  <si>
    <t>196013231606</t>
  </si>
  <si>
    <t>13604000200200101120</t>
  </si>
  <si>
    <t>Authentic Kaitlin Chan  VN0A5KRDATB1 OTW Gallery 00 tenisice 12</t>
  </si>
  <si>
    <t>196012261741</t>
  </si>
  <si>
    <t>13604000200200101075</t>
  </si>
  <si>
    <t>Authentic Kaitlin Chan  VN0A5KRDATB1 OTW Gallery 00 tenisice 7,5</t>
  </si>
  <si>
    <t>196012259861</t>
  </si>
  <si>
    <t>13604000190400101085</t>
  </si>
  <si>
    <t>Classic Slip-On  VN000XG8AZZ (Checkerboard) orange tig tenisice 8,5</t>
  </si>
  <si>
    <t>196013234959</t>
  </si>
  <si>
    <t>13604000202600101075</t>
  </si>
  <si>
    <t>Old Skool  VN0007NTZLD psde mred 00 tenisice 7,5</t>
  </si>
  <si>
    <t>196573430310</t>
  </si>
  <si>
    <t>13604000179800101075</t>
  </si>
  <si>
    <t>Classic Slip-On  VN000XG8AZV (Checkerboard) flax/trwht 00 tenisice 7,5</t>
  </si>
  <si>
    <t>196013231507</t>
  </si>
  <si>
    <t>13604000190400101080</t>
  </si>
  <si>
    <t>Classic Slip-On  VN000XG8AZZ (Checkerboard) orange tig tenisice 8</t>
  </si>
  <si>
    <t>196013235086</t>
  </si>
  <si>
    <t>13604000190400101045</t>
  </si>
  <si>
    <t>Classic Slip-On  VN000XG8AZZ (Checkerboard) orange tig tenisice 4,5</t>
  </si>
  <si>
    <t>196013234690</t>
  </si>
  <si>
    <t>13604000187600101080</t>
  </si>
  <si>
    <t>Classic Slip-On  VN000XG8B05 blkwh 00 tenisice 8</t>
  </si>
  <si>
    <t>196013228521</t>
  </si>
  <si>
    <t>13604000200200101050</t>
  </si>
  <si>
    <t>Authentic Kaitlin Chan  VN0A5KRDATB1 OTW Gallery 00 tenisice 5</t>
  </si>
  <si>
    <t>196012259137</t>
  </si>
  <si>
    <t>13604000190400101070</t>
  </si>
  <si>
    <t>Classic Slip-On  VN000XG8AZZ (Checkerboard) orange tig tenisice 7</t>
  </si>
  <si>
    <t>196013234973</t>
  </si>
  <si>
    <t>13604000200200101095</t>
  </si>
  <si>
    <t>Authentic Kaitlin Chan  VN0A5KRDATB1 OTW Gallery 00 tenisice 9,5</t>
  </si>
  <si>
    <t>196012260799</t>
  </si>
  <si>
    <t>13604000187600101085</t>
  </si>
  <si>
    <t>Classic Slip-On  VN000XG8B05 blkwh 00 tenisice 8,5</t>
  </si>
  <si>
    <t>196013228149</t>
  </si>
  <si>
    <t>13604000200200101045</t>
  </si>
  <si>
    <t>Authentic Kaitlin Chan  VN0A5KRDATB1 OTW Gallery 00 tenisice 4,5</t>
  </si>
  <si>
    <t>196012259014</t>
  </si>
  <si>
    <t>13604000164700101045</t>
  </si>
  <si>
    <t>Classic Slip-On  VN0A33TB3UA1 (UV Glitter) pnk tr wht 00 tenisice 4,5</t>
  </si>
  <si>
    <t>194902615469</t>
  </si>
  <si>
    <t>13604000208300101130</t>
  </si>
  <si>
    <t>Old Skool D100  VN0005UFBMB scra mul 00 tenisice 13</t>
  </si>
  <si>
    <t>196575345438</t>
  </si>
  <si>
    <t>13604000190400101090</t>
  </si>
  <si>
    <t>Classic Slip-On  VN000XG8AZZ (Checkerboard) orange tig tenisice 9</t>
  </si>
  <si>
    <t>196013235000</t>
  </si>
  <si>
    <t>13604000184500101050</t>
  </si>
  <si>
    <t>Classic Slip-On  VN000XG8B0M (waffle lovers) blk tr wht 00 tenisice 5</t>
  </si>
  <si>
    <t>196013225704</t>
  </si>
  <si>
    <t>13604000190000101055</t>
  </si>
  <si>
    <t>BMX Sk8-Hi  VN0A5JIQACS antique/taupe 00 tenisice 5,5</t>
  </si>
  <si>
    <t>196012222070</t>
  </si>
  <si>
    <t>13604000190000101090</t>
  </si>
  <si>
    <t>BMX Sk8-Hi  VN0A5JIQACS antique/taupe 00 tenisice 9</t>
  </si>
  <si>
    <t>196012223374</t>
  </si>
  <si>
    <t>13604000179800101050</t>
  </si>
  <si>
    <t>Classic Slip-On  VN000XG8AZV (Checkerboard) flax/trwht 00 tenisice 5</t>
  </si>
  <si>
    <t>196013231798</t>
  </si>
  <si>
    <t>13604000188400101090</t>
  </si>
  <si>
    <t>Old Skool Tapered  VN0A54F4B6B animal 00 tenisice 9</t>
  </si>
  <si>
    <t>196012298747</t>
  </si>
  <si>
    <t>13601000150600101001</t>
  </si>
  <si>
    <t>Old Skool II  VN0A5KHQY8T1 dr blu tr rd 00 ruksak</t>
  </si>
  <si>
    <t>196244870704</t>
  </si>
  <si>
    <t>kom</t>
  </si>
  <si>
    <t>RUKSAK</t>
  </si>
  <si>
    <t>13601000149300101001</t>
  </si>
  <si>
    <t>Old Skool Drop V  VN0A5KHPLKZ1 dress blues 00 torba</t>
  </si>
  <si>
    <t>195441325314</t>
  </si>
  <si>
    <t>torba</t>
  </si>
  <si>
    <t>13602000168900101030</t>
  </si>
  <si>
    <t>66 SUPPLY PO PUFFER MTE  VN0A4SD8KCZ1 grape leaf 00 jakna M</t>
  </si>
  <si>
    <t>192824744779</t>
  </si>
  <si>
    <t>jakna</t>
  </si>
  <si>
    <t>13602000168900101040</t>
  </si>
  <si>
    <t>66 SUPPLY PO PUFFER MTE  VN0A4SD8KCZ1 grape leaf 00 jakna L</t>
  </si>
  <si>
    <t>192824744977</t>
  </si>
  <si>
    <t>13602000168900101020</t>
  </si>
  <si>
    <t>66 SUPPLY PO PUFFER MTE  VN0A4SD8KCZ1 grape leaf 00 jakna S</t>
  </si>
  <si>
    <t>192824744571</t>
  </si>
  <si>
    <t>13602000140900101060</t>
  </si>
  <si>
    <t>Vans Classic VGGGY28 Black/White majica XXL</t>
  </si>
  <si>
    <t>732075993016</t>
  </si>
  <si>
    <t>majica</t>
  </si>
  <si>
    <t>13602000188300101050</t>
  </si>
  <si>
    <t>Full Patch  VN000QN8ATJ1 athletic ht blk 00 majica XL</t>
  </si>
  <si>
    <t>194114221359</t>
  </si>
  <si>
    <t>13602000188300101060</t>
  </si>
  <si>
    <t>Full Patch  VN000QN8ATJ1 athletic ht blk 00 majica XXL</t>
  </si>
  <si>
    <t>194114220871</t>
  </si>
  <si>
    <t>13602000178800101060</t>
  </si>
  <si>
    <t>HI GRADE SS  VN0A7PKTWHT white 00 majica XXL</t>
  </si>
  <si>
    <t>196014065613</t>
  </si>
  <si>
    <t>13602000186200101040</t>
  </si>
  <si>
    <t>Oval Type Ss  VN0A7S6SATH1 athletic hth 00 majica L</t>
  </si>
  <si>
    <t>196244941114</t>
  </si>
  <si>
    <t>13602000190300101050</t>
  </si>
  <si>
    <t>HALF CAB 30TH OTW  VN0A7S7QLKZ1 dress blue 00 majica xl</t>
  </si>
  <si>
    <t>196014072482</t>
  </si>
  <si>
    <t>13602000191800101050</t>
  </si>
  <si>
    <t>Alva Skates Ss  VN00061FWHT1 white 00 majica XL</t>
  </si>
  <si>
    <t>196571472480</t>
  </si>
  <si>
    <t>13602000195500101030</t>
  </si>
  <si>
    <t>Eliza Os Woven Shacket  VN00074MBYP fudge 00 košulja M</t>
  </si>
  <si>
    <t>196573555242</t>
  </si>
  <si>
    <t>košulja</t>
  </si>
  <si>
    <t>13602000185600101010</t>
  </si>
  <si>
    <t>Full Patch Back Ls  VN0A2XCM1RQ1 athletic ht wht 00 majica XS</t>
  </si>
  <si>
    <t>196244876409</t>
  </si>
  <si>
    <t>13602000192200101040</t>
  </si>
  <si>
    <t>Flying V Bff Crew  VN00046XBLK blk 00 majica L</t>
  </si>
  <si>
    <t>196572680013</t>
  </si>
  <si>
    <t>13602000192200101050</t>
  </si>
  <si>
    <t>Flying V Bff Crew  VN00046XBLK blk 00 majica XL</t>
  </si>
  <si>
    <t>196572680075</t>
  </si>
  <si>
    <t>13602000190300101060</t>
  </si>
  <si>
    <t>HALF CAB 30TH OTW  VN0A7S7QLKZ1 dress blue 00 majica xxl</t>
  </si>
  <si>
    <t>196014072789</t>
  </si>
  <si>
    <t>13602000190400101060</t>
  </si>
  <si>
    <t>HALF CAB 30TH OTW  VN0A7S7QWHT1 white 00 majica xxl</t>
  </si>
  <si>
    <t>196014072727</t>
  </si>
  <si>
    <t>13602000195700101050</t>
  </si>
  <si>
    <t>Flying V Bff Crew  VN00046XBYY win pear 00 majica XL</t>
  </si>
  <si>
    <t>196573899506</t>
  </si>
  <si>
    <t>13602000194200101040</t>
  </si>
  <si>
    <t>Classic V Bff Crew  VN000A5QBLK black 00 majica L</t>
  </si>
  <si>
    <t>196573747005</t>
  </si>
  <si>
    <t>13602000194200101050</t>
  </si>
  <si>
    <t>Classic V Bff Crew  VN000A5QBLK black 00 majica XL</t>
  </si>
  <si>
    <t>196573747067</t>
  </si>
  <si>
    <t>13602000193500101030</t>
  </si>
  <si>
    <t>Flying V Bff Flyv  VN0A5LNVBLK blk 00 haljina M</t>
  </si>
  <si>
    <t>196014235894</t>
  </si>
  <si>
    <t>haljina</t>
  </si>
  <si>
    <t>13602000193500101020</t>
  </si>
  <si>
    <t>Flying V Bff Flyv  VN0A5LNVBLK blk 00 haljina S</t>
  </si>
  <si>
    <t>196014235931</t>
  </si>
  <si>
    <t>13602000181000101050</t>
  </si>
  <si>
    <t>FLYING V FT BOXY  VN0A47THYRT mred 00 majica XL</t>
  </si>
  <si>
    <t>196015225085</t>
  </si>
  <si>
    <t>13602000187300101040</t>
  </si>
  <si>
    <t>Classic V Crew  VN0A4S97BD51 classic lilas 00 majica L</t>
  </si>
  <si>
    <t>196244938756</t>
  </si>
  <si>
    <t>13602000187300101030</t>
  </si>
  <si>
    <t>Classic V Crew  VN0A4S97BD51 classic lilas 00 majica M</t>
  </si>
  <si>
    <t>196244938787</t>
  </si>
  <si>
    <t>13602000195600101040</t>
  </si>
  <si>
    <t>Flying V Bff Crew  VN00046XBQL rose 00 majica L</t>
  </si>
  <si>
    <t>196573899032</t>
  </si>
  <si>
    <t>13602000194700101040</t>
  </si>
  <si>
    <t>Club Slouchy Crew  VN000A7HOC2 amus misc 00 majica L</t>
  </si>
  <si>
    <t>196573520912</t>
  </si>
  <si>
    <t>13602000197200101030</t>
  </si>
  <si>
    <t>Awbrey Ii  VN0A4RRQCBJ grape le 00 jakna M</t>
  </si>
  <si>
    <t>196573558779</t>
  </si>
  <si>
    <t>13602000197200101040</t>
  </si>
  <si>
    <t>Awbrey Ii  VN0A4RRQCBJ grape le 00 jakna L</t>
  </si>
  <si>
    <t>196573558748</t>
  </si>
  <si>
    <t>13602000197200101060</t>
  </si>
  <si>
    <t>Awbrey Ii  VN0A4RRQCBJ grape le 00 jakna XXL</t>
  </si>
  <si>
    <t>196573558977</t>
  </si>
  <si>
    <t>13602000197200101050</t>
  </si>
  <si>
    <t>Awbrey Ii  VN0A4RRQCBJ grape le 00 jakna XL</t>
  </si>
  <si>
    <t>196573558922</t>
  </si>
  <si>
    <t>13602000196400101050</t>
  </si>
  <si>
    <t>Hickory Stripe Drill  VN0008G27VJ natural 00 jakna XL</t>
  </si>
  <si>
    <t>196573536456</t>
  </si>
  <si>
    <t>13601000171500101001</t>
  </si>
  <si>
    <t>Realm  VN0A3UI6CDM marshmallow 00 ruksak nv</t>
  </si>
  <si>
    <t>196573557949</t>
  </si>
  <si>
    <t>13601000160700101001</t>
  </si>
  <si>
    <t>Pergs Tote  VN0A7PQE3KS ehite 00 torba nv</t>
  </si>
  <si>
    <t>196570202705</t>
  </si>
  <si>
    <t>13601000167900101001</t>
  </si>
  <si>
    <t>Mono Tote  VN0009VJ7VJ natural 00 torba nv</t>
  </si>
  <si>
    <t>196573765696</t>
  </si>
  <si>
    <t>13601000169700101001</t>
  </si>
  <si>
    <t>That'S Me Snapback Dsny  VN000FZSBLK black 00 kapa nv</t>
  </si>
  <si>
    <t>196574943697</t>
  </si>
  <si>
    <t>KAPA</t>
  </si>
  <si>
    <t>13602000160600101030</t>
  </si>
  <si>
    <t>MIXED VOLLEY  VN0A49TNYKO1 shark camo 00 kratke hlače M</t>
  </si>
  <si>
    <t>194115222751</t>
  </si>
  <si>
    <t>kratke hlače</t>
  </si>
  <si>
    <t>13602000160600101050</t>
  </si>
  <si>
    <t>MIXED VOLLEY  VN0A49TNYKO1 shark camo 00 kratke hlače XL</t>
  </si>
  <si>
    <t>194115223055</t>
  </si>
  <si>
    <t>13602000160600101020</t>
  </si>
  <si>
    <t>MIXED VOLLEY  VN0A49TNYKO1 shark camo 00 kratke hlače S</t>
  </si>
  <si>
    <t>194115222553</t>
  </si>
  <si>
    <t>13602000160600101040</t>
  </si>
  <si>
    <t>MIXED VOLLEY  VN0A49TNYKO1 shark camo 00 kratke hlače L</t>
  </si>
  <si>
    <t>194115222928</t>
  </si>
  <si>
    <t>13602000192100101300</t>
  </si>
  <si>
    <t>The Daily Mami Wata  VN0007Y0GRX1 gravel 00 hlače 30</t>
  </si>
  <si>
    <t>196571617249</t>
  </si>
  <si>
    <t>hlače</t>
  </si>
  <si>
    <t>13602000192100101290</t>
  </si>
  <si>
    <t>The Daily Mami Wata  VN0007Y0GRX1 gravel 00 hlače 29</t>
  </si>
  <si>
    <t>196571617232</t>
  </si>
  <si>
    <t>13602000192100101380</t>
  </si>
  <si>
    <t>The Daily Mami Wata  VN0007Y0GRX1 gravel 00 hlače 38</t>
  </si>
  <si>
    <t>196571617300</t>
  </si>
  <si>
    <t>13601000168100101001</t>
  </si>
  <si>
    <t>New Skool  VN000628KE9 blk grape 00 ruksak nv</t>
  </si>
  <si>
    <t>196573525016</t>
  </si>
  <si>
    <t>13601000127100101001</t>
  </si>
  <si>
    <t>SNAG  VN0A3HCB5S21 dress blues-white 00 ruksak</t>
  </si>
  <si>
    <t>193391171753</t>
  </si>
  <si>
    <t>13601000167300101001</t>
  </si>
  <si>
    <t>Old Skool Drop V  VN0A5KHP97I cl camo 00 ruksak nv</t>
  </si>
  <si>
    <t>196573560802</t>
  </si>
  <si>
    <t>13601000163800101001</t>
  </si>
  <si>
    <t>Otw Skatepack  VN0A3HMPZ5E grape le 00 ruksak nv</t>
  </si>
  <si>
    <t>196573557253</t>
  </si>
  <si>
    <t>13601000147600101001</t>
  </si>
  <si>
    <t>REALM BACKPACK  VN0A3UI6SR6 coral sands 00 ruksak</t>
  </si>
  <si>
    <t>196014234644</t>
  </si>
  <si>
    <t>13601000138900101001</t>
  </si>
  <si>
    <t>OLD SKOOL CHECK  VN0A5KHRY281 blk wht 00 ruksak</t>
  </si>
  <si>
    <t>195441325291</t>
  </si>
  <si>
    <t>13601000162100101001</t>
  </si>
  <si>
    <t>Alumni B  VN0A7UEOBLK blk 00 ruksak nv</t>
  </si>
  <si>
    <t>196244184023</t>
  </si>
  <si>
    <t>13601000150800101001</t>
  </si>
  <si>
    <t>Old Skool II  VN0A5KHQ7WM1 true blue 00 ruksak</t>
  </si>
  <si>
    <t>196244870674</t>
  </si>
  <si>
    <t>13602000180300101030</t>
  </si>
  <si>
    <t>CENTER VEE TEE DR  VN0A4RU2BLK black 00 haljina M</t>
  </si>
  <si>
    <t>193393602026</t>
  </si>
  <si>
    <t>13602000180300101020</t>
  </si>
  <si>
    <t>CENTER VEE TEE DR  VN0A4RU2BLK black 00 haljina S</t>
  </si>
  <si>
    <t>193393601982</t>
  </si>
  <si>
    <t>13602000161700101020</t>
  </si>
  <si>
    <t>MINI CHECK MIDI  VN0A4DRFBLK1 black 00 haljina S</t>
  </si>
  <si>
    <t>194115267974</t>
  </si>
  <si>
    <t>13602000161800101030</t>
  </si>
  <si>
    <t>MINI CHECK MIDI  VN0A4DRFVD81 lemon tonic 00 haljina M</t>
  </si>
  <si>
    <t>194115268223</t>
  </si>
  <si>
    <t>13602000160900101030</t>
  </si>
  <si>
    <t>BOYS GIRLS  VN0A4DOCBLK1 black 00 majica M</t>
  </si>
  <si>
    <t>194115265703</t>
  </si>
  <si>
    <t>13602000160900101050</t>
  </si>
  <si>
    <t>BOYS GIRLS  VN0A4DOCBLK1 black 00 majica XL</t>
  </si>
  <si>
    <t>194115265901</t>
  </si>
  <si>
    <t>13602000186100101020</t>
  </si>
  <si>
    <t>Circle Checker Ss  VN0A7S7CBLK1 black 00 majica S</t>
  </si>
  <si>
    <t>196244889584</t>
  </si>
  <si>
    <t>13602000187500101030</t>
  </si>
  <si>
    <t>Flying V Classic Ls Bff  VN0A47WNBLK1 black 00 majica M</t>
  </si>
  <si>
    <t>193392163917</t>
  </si>
  <si>
    <t>13602000143500101020</t>
  </si>
  <si>
    <t>FLYING V CREW TEE  VN0A3UP4BLK BLACK 00 majica S</t>
  </si>
  <si>
    <t>192362240047</t>
  </si>
  <si>
    <t>13602000141000101040</t>
  </si>
  <si>
    <t>VANS CLASSIC LS  VK6HY28 black-white 00 majica L</t>
  </si>
  <si>
    <t>732075979027</t>
  </si>
  <si>
    <t>13602000187500101040</t>
  </si>
  <si>
    <t>Flying V Classic Ls Bff  VN0A47WNBLK1 black 00 majica L</t>
  </si>
  <si>
    <t>193392164051</t>
  </si>
  <si>
    <t>13602000187500101020</t>
  </si>
  <si>
    <t>Flying V Classic Ls Bff  VN0A47WNBLK1 black 00 majica S</t>
  </si>
  <si>
    <t>193392163818</t>
  </si>
  <si>
    <t>13602000199700101030</t>
  </si>
  <si>
    <t>Flying V Crew Tee  VN0A3UP4C8B sw lavender 00 majica M</t>
  </si>
  <si>
    <t>196573904217</t>
  </si>
  <si>
    <t>13602000199700101040</t>
  </si>
  <si>
    <t>Flying V Crew Tee  VN0A3UP4C8B sw lavender 00 majica L</t>
  </si>
  <si>
    <t>196573904163</t>
  </si>
  <si>
    <t>13602000187600101030</t>
  </si>
  <si>
    <t>Flying V Classic Ls Bff  VN0A47WNBD51 lilas 00 majica M</t>
  </si>
  <si>
    <t>196244877109</t>
  </si>
  <si>
    <t>13602000187600101040</t>
  </si>
  <si>
    <t>Flying V Classic Ls Bff  VN0A47WNBD51 lilas 00 majica L</t>
  </si>
  <si>
    <t>196244876874</t>
  </si>
  <si>
    <t>13602000157300101040</t>
  </si>
  <si>
    <t>FLYING V CREW  VN0A3UP4WHT1 white 00 majica L</t>
  </si>
  <si>
    <t>192362240382</t>
  </si>
  <si>
    <t>13602000157300101020</t>
  </si>
  <si>
    <t>FLYING V CREW  VN0A3UP4WHT1 white 00 majica S</t>
  </si>
  <si>
    <t>192362239478</t>
  </si>
  <si>
    <t>13602000187400101030</t>
  </si>
  <si>
    <t>Flying V Classic Ls Bff  VN0A47WNWHT1 white 00 majica M</t>
  </si>
  <si>
    <t>194113497434</t>
  </si>
  <si>
    <t>13602000166100101040</t>
  </si>
  <si>
    <t>66 SUPPLY TRI BF CREW  VN0A4SCY85W1 l chrome 00 majica L</t>
  </si>
  <si>
    <t>192824749736</t>
  </si>
  <si>
    <t>13602000166100101030</t>
  </si>
  <si>
    <t>66 SUPPLY TRI BF CREW  VN0A4SCY85W1 l chrome 00 majica M</t>
  </si>
  <si>
    <t>192824749484</t>
  </si>
  <si>
    <t>13602000180400101050</t>
  </si>
  <si>
    <t>CENTER VEE TEE DR  VN0A4RU2YEU lvndr 00 haljina XL</t>
  </si>
  <si>
    <t>680975742091</t>
  </si>
  <si>
    <t>13602000197800101040</t>
  </si>
  <si>
    <t>Music Box Ss Tee Dsny  VN000H1XWHT white 00 majica L</t>
  </si>
  <si>
    <t>196575335613</t>
  </si>
  <si>
    <t>13602000197800101060</t>
  </si>
  <si>
    <t>Music Box Ss Tee Dsny  VN000H1XWHT white 00 majica XXL</t>
  </si>
  <si>
    <t>196575335842</t>
  </si>
  <si>
    <t>13602000157300101030</t>
  </si>
  <si>
    <t>FLYING V CREW  VN0A3UP4WHT1 white 00 majica M</t>
  </si>
  <si>
    <t>192362239973</t>
  </si>
  <si>
    <t>13602000192700101050</t>
  </si>
  <si>
    <t>Flying V Crew Tee Fly  VN0A3UP4GRH dgyhr 00 majica XL</t>
  </si>
  <si>
    <t>192362241082</t>
  </si>
  <si>
    <t>13602000183400101040</t>
  </si>
  <si>
    <t>FLYING V CREW TEE  VN0A3UP4YRW orchid 00 majica L</t>
  </si>
  <si>
    <t>196014103513</t>
  </si>
  <si>
    <t>13602000143500101050</t>
  </si>
  <si>
    <t>FLYING V CREW TEE  VN0A3UP4BLK BLACK 00 majica XL</t>
  </si>
  <si>
    <t>192362241136</t>
  </si>
  <si>
    <t>13602000170400101050</t>
  </si>
  <si>
    <t>JUNIOR V BOXY  VN0A4MFLTCY1 sun lme 00 majica XL</t>
  </si>
  <si>
    <t>193395847258</t>
  </si>
  <si>
    <t>13602000175600101020</t>
  </si>
  <si>
    <t>SS OTW  VN0A5I8XWHT1 white 00 majica S</t>
  </si>
  <si>
    <t>195441346678</t>
  </si>
  <si>
    <t>13602000175600101030</t>
  </si>
  <si>
    <t>SS OTW  VN0A5I8XWHT1 white 00 majica M</t>
  </si>
  <si>
    <t>195441346807</t>
  </si>
  <si>
    <t>13602000161000101030</t>
  </si>
  <si>
    <t>BOYS GIRLS  VN0A4DOCWHT1 white 00 majica M</t>
  </si>
  <si>
    <t>194113498783</t>
  </si>
  <si>
    <t>13602000161000101020</t>
  </si>
  <si>
    <t>BOYS GIRLS  VN0A4DOCWHT1 white 00 majica S</t>
  </si>
  <si>
    <t>194113498769</t>
  </si>
  <si>
    <t>13602000161000101050</t>
  </si>
  <si>
    <t>BOYS GIRLS  VN0A4DOCWHT1 white 00 majica XL</t>
  </si>
  <si>
    <t>194113498820</t>
  </si>
  <si>
    <t>13602000181400101020</t>
  </si>
  <si>
    <t>DECO DITSY CAPSLV TOP DITSY  VN0A5LKXYT8 bb 00 majica S</t>
  </si>
  <si>
    <t>196014110634</t>
  </si>
  <si>
    <t>13602000197800101050</t>
  </si>
  <si>
    <t>Music Box Ss Tee Dsny  VN000H1XWHT white 00 majica XL</t>
  </si>
  <si>
    <t>196575335804</t>
  </si>
  <si>
    <t>13602000191500101040</t>
  </si>
  <si>
    <t>Orbiter Crew-B  VN0004WKT8J1 white hthr 00 majica L</t>
  </si>
  <si>
    <t>196570480073</t>
  </si>
  <si>
    <t>13602000191400101050</t>
  </si>
  <si>
    <t>Orbiter Crew-B  VN0004WKBLK1 black 00 majica XL</t>
  </si>
  <si>
    <t>196570480479</t>
  </si>
  <si>
    <t>13601000165000101065</t>
  </si>
  <si>
    <t>Fairlands Canoodle  VN000CKJC8B sw lavender 00 čarape 6,5</t>
  </si>
  <si>
    <t>196573757578</t>
  </si>
  <si>
    <t>čarape</t>
  </si>
  <si>
    <t>13601000156500101001</t>
  </si>
  <si>
    <t>Classic Crew Yout  VN000YBRWHT wht 00 čarape nv</t>
  </si>
  <si>
    <t>888366340646</t>
  </si>
  <si>
    <t>13601000169400101001</t>
  </si>
  <si>
    <t>Skate Sesh Crew  VN000AE6OC2 ochre 00 čarape nv</t>
  </si>
  <si>
    <t>196573747357</t>
  </si>
  <si>
    <t>13601000077900101001</t>
  </si>
  <si>
    <t>Classic Super No Show VXS9WHT white 00 čarape</t>
  </si>
  <si>
    <t>888366277812</t>
  </si>
  <si>
    <t>13601000169800101001</t>
  </si>
  <si>
    <t>Ticker  VN0007BHCDN mshpr 00 čarape nv</t>
  </si>
  <si>
    <t>196573555419</t>
  </si>
  <si>
    <t>13601000162900101095</t>
  </si>
  <si>
    <t>66 Tie Dye Crew  VN0008NRC7S lavender frost 00 čarape 9,5</t>
  </si>
  <si>
    <t>196573746480</t>
  </si>
  <si>
    <t>13601000169900101001</t>
  </si>
  <si>
    <t>Ticker  VN0007BHCDD bkoch 00 čarape nv</t>
  </si>
  <si>
    <t>196573555266</t>
  </si>
  <si>
    <t>13601000167700101020</t>
  </si>
  <si>
    <t>Vans Snow  VN0A3I4NY28 black wht 00 čarape S</t>
  </si>
  <si>
    <t>196573557727</t>
  </si>
  <si>
    <t>13601000164700101065</t>
  </si>
  <si>
    <t>Club 100 Half Crew Dsny  VN000FZRBLK black 00 čarape 6,5</t>
  </si>
  <si>
    <t>196574943673</t>
  </si>
  <si>
    <t>13601000164700101095</t>
  </si>
  <si>
    <t>Club 100 Half Crew Dsny  VN000FZRBLK black 00 čarape 9,5</t>
  </si>
  <si>
    <t>196574943802</t>
  </si>
  <si>
    <t>13601000163400101065</t>
  </si>
  <si>
    <t>Brookland Canoodle  VN000A9WFS8 marshmallow 00 čarape 6,5</t>
  </si>
  <si>
    <t>196573747272</t>
  </si>
  <si>
    <t>13601000162600101001</t>
  </si>
  <si>
    <t>Pencil Pouch-B  VN0A7UEPYQZ mred 00 pernica nv</t>
  </si>
  <si>
    <t>196244314130</t>
  </si>
  <si>
    <t>pernica</t>
  </si>
  <si>
    <t>13601000162400101001</t>
  </si>
  <si>
    <t>Pencil Pouch-B  VN0A7UEPLKZ dblue 00 pernica nv</t>
  </si>
  <si>
    <t>196244314062</t>
  </si>
  <si>
    <t>13601000168400101001</t>
  </si>
  <si>
    <t>Pencil Pouch-B  VN0A7UEP2LN green gables 00 pernica nv</t>
  </si>
  <si>
    <t>196573029361</t>
  </si>
  <si>
    <t>13601000168500101001</t>
  </si>
  <si>
    <t>Pencil Pouch-B  VN0A7UEPYJ0 sl rose 00 pernica nv</t>
  </si>
  <si>
    <t>196573029415</t>
  </si>
  <si>
    <t>13601000162200101001</t>
  </si>
  <si>
    <t>Pencil Pouch-B  VN0A7UEP96Y camo check 00 pernica nv</t>
  </si>
  <si>
    <t>196244314109</t>
  </si>
  <si>
    <t>13601000164000101001</t>
  </si>
  <si>
    <t>Pencil Pouch Boys  VN0A3HMQKEK grape le 00 pernica nv</t>
  </si>
  <si>
    <t>196573750708</t>
  </si>
  <si>
    <t>13601000164100101001</t>
  </si>
  <si>
    <t>Pencil Pouch Boys  VN0A3HMQBWH tr red 00 pernica nv</t>
  </si>
  <si>
    <t>196573750746</t>
  </si>
  <si>
    <t>13601000163900101001</t>
  </si>
  <si>
    <t>Pencil Pouch Boys  VN0A3HMQCBK black/lim 00 pernica nv</t>
  </si>
  <si>
    <t>196573750692</t>
  </si>
  <si>
    <t>13601000168200101001</t>
  </si>
  <si>
    <t>Off The Wall Web Belt  VN0A7S971M7 golden 00 remen nv</t>
  </si>
  <si>
    <t>196573562004</t>
  </si>
  <si>
    <t>remen</t>
  </si>
  <si>
    <t>13601000161500101020</t>
  </si>
  <si>
    <t>Off The Wall Web  VN0A7S97BLK blk 00 remen S</t>
  </si>
  <si>
    <t>196015220042</t>
  </si>
  <si>
    <t>13601000125300101001</t>
  </si>
  <si>
    <t>DROP V BIFOLD  VN0A31J8BLK black 00 novčanik</t>
  </si>
  <si>
    <t>191166114974</t>
  </si>
  <si>
    <t>NOVČANIK</t>
  </si>
  <si>
    <t>13601000126700101001</t>
  </si>
  <si>
    <t>DEPPSTER II WEB  VN0A31J1Y281 black-white 00 remen</t>
  </si>
  <si>
    <t>191163133893</t>
  </si>
  <si>
    <t>13601000108800101001</t>
  </si>
  <si>
    <t>DEPPSTER II WEB  VA31J1BA5 black charcoal 00 remen</t>
  </si>
  <si>
    <t>191163133916</t>
  </si>
  <si>
    <t>13601000157400101001</t>
  </si>
  <si>
    <t>Deppster Ii Web B  VN0A36OKY28 blk/wht 00 remen nv</t>
  </si>
  <si>
    <t>194901802471</t>
  </si>
  <si>
    <t>13601000161400101001</t>
  </si>
  <si>
    <t>Cutley Shades  VN0A7PR496O brn tortoise 00 naočale nv</t>
  </si>
  <si>
    <t>196571437786</t>
  </si>
  <si>
    <t>naočale</t>
  </si>
  <si>
    <t>13601000161100101001</t>
  </si>
  <si>
    <t>Squared Off Shades  VN0A7PR1PA9 cheetah to 00 naočale nv</t>
  </si>
  <si>
    <t>196571451492</t>
  </si>
  <si>
    <t>13601000133200101001</t>
  </si>
  <si>
    <t>SPICOLI 4 SHADES  VN000LC0PA91 cheetah tortoise 00 naočale</t>
  </si>
  <si>
    <t>191928004987</t>
  </si>
  <si>
    <t>13601000161000101001</t>
  </si>
  <si>
    <t>Squared Off Shades  VN0A7PR1BLK blk 00 naočale nv</t>
  </si>
  <si>
    <t>196571451454</t>
  </si>
  <si>
    <t>13601000169500101001</t>
  </si>
  <si>
    <t>Squared Off Shades  VN0A7PR1BD6 mount vie 00 naočale nv</t>
  </si>
  <si>
    <t>196573561168</t>
  </si>
  <si>
    <t>13601000153600101001</t>
  </si>
  <si>
    <t>Hip Cat  VN0A47RHW0I1 fern 00 naočale</t>
  </si>
  <si>
    <t>196571461552</t>
  </si>
  <si>
    <t>13601000161300101001</t>
  </si>
  <si>
    <t>Henderson Shades Ii  VN0A7PR2SLV silver 00 naočale nv</t>
  </si>
  <si>
    <t>196571437847</t>
  </si>
  <si>
    <t>13601000153700101001</t>
  </si>
  <si>
    <t>Leveler  VN0A7Y67GLD1 gold 00 naočale</t>
  </si>
  <si>
    <t>196571466557</t>
  </si>
  <si>
    <t>13601000160900101001</t>
  </si>
  <si>
    <t>Belden Shades  VN0A7PQZBLK blk 00 naočale nv</t>
  </si>
  <si>
    <t>196571437687</t>
  </si>
  <si>
    <t>13601000164400101001</t>
  </si>
  <si>
    <t>Chipper  VN000A9SGLD gold 00 naočale nv</t>
  </si>
  <si>
    <t>196573521322</t>
  </si>
  <si>
    <t>13601000161200101001</t>
  </si>
  <si>
    <t>Henderson Shades Ii  VN0A7PR2GLD gold 00 naočale nv</t>
  </si>
  <si>
    <t>196571451713</t>
  </si>
  <si>
    <t>13602000194000101030</t>
  </si>
  <si>
    <t>Aspect Reversible  VN00075DZBF loden green 00 jakna M</t>
  </si>
  <si>
    <t>196573516786</t>
  </si>
  <si>
    <t>13602000196200101050</t>
  </si>
  <si>
    <t>Gomez Denim Ls Woven  VN0008GMAHU vin indigo 00 košulja XL</t>
  </si>
  <si>
    <t>196573537835</t>
  </si>
  <si>
    <t>13602000196200101060</t>
  </si>
  <si>
    <t>Gomez Denim Ls Woven  VN0008GMAHU vin indigo 00 košulja XXL</t>
  </si>
  <si>
    <t>196573538016</t>
  </si>
  <si>
    <t>13601000157300101001</t>
  </si>
  <si>
    <t>Deppster Ii Web B  VN0A36OKBLK blk 00 remen nv</t>
  </si>
  <si>
    <t>191163134050</t>
  </si>
  <si>
    <t>13602000154200101050</t>
  </si>
  <si>
    <t>LADY VANS VNOA4BG1BLK black jakna XL</t>
  </si>
  <si>
    <t>193391109459</t>
  </si>
  <si>
    <t>13601000159500101001</t>
  </si>
  <si>
    <t>Easy Box Snapback  VN0A45DPBLK blk 00 kapa nv</t>
  </si>
  <si>
    <t>847223032452</t>
  </si>
  <si>
    <t>13601000166600101001</t>
  </si>
  <si>
    <t>Easy Box  VN0A45DPBD6 mount 00 kapa nv</t>
  </si>
  <si>
    <t>196573558205</t>
  </si>
  <si>
    <t>13602000198600101040</t>
  </si>
  <si>
    <t>Pickett Bomber  VN00075EZBF lod green 00 jakna L</t>
  </si>
  <si>
    <t>196573515932</t>
  </si>
  <si>
    <t>13602000198600101030</t>
  </si>
  <si>
    <t>Pickett Bomber  VN00075EZBF lod green 00 jakna M</t>
  </si>
  <si>
    <t>196573515994</t>
  </si>
  <si>
    <t>13602000195200101050</t>
  </si>
  <si>
    <t>Drill Chore Mte 1  VN0008J9BLK black 00 jakna XL</t>
  </si>
  <si>
    <t>196573539952</t>
  </si>
  <si>
    <t>13602000198200101040</t>
  </si>
  <si>
    <t>Peake Quilted Liner  VN00075GZBF lod green 00 majica L</t>
  </si>
  <si>
    <t>196573516021</t>
  </si>
  <si>
    <t>13602000198200101050</t>
  </si>
  <si>
    <t>Peake Quilted Liner  VN00075GZBF lod green 00 majica XL</t>
  </si>
  <si>
    <t>196573516700</t>
  </si>
  <si>
    <t>13602000194000101050</t>
  </si>
  <si>
    <t>Aspect Reversible  VN00075DZBF loden green 00 jakna XL</t>
  </si>
  <si>
    <t>196573517066</t>
  </si>
  <si>
    <t>13602000194000101040</t>
  </si>
  <si>
    <t>Aspect Reversible  VN00075DZBF loden green 00 jakna L</t>
  </si>
  <si>
    <t>196573516502</t>
  </si>
  <si>
    <t>13602000198100101040</t>
  </si>
  <si>
    <t>Peake Mock Half Zip  VN000A6JOHC oatm heather 00 majica L</t>
  </si>
  <si>
    <t>196573519992</t>
  </si>
  <si>
    <t>13602000198100101050</t>
  </si>
  <si>
    <t>Peake Mock Half Zip  VN000A6JOHC oatm heather 00 majica XL</t>
  </si>
  <si>
    <t>196573520349</t>
  </si>
  <si>
    <t>13602000198100101030</t>
  </si>
  <si>
    <t>Peake Mock Half Zip  VN000A6JOHC oatm heather 00 majica M</t>
  </si>
  <si>
    <t>196573520233</t>
  </si>
  <si>
    <t>13602000196100101050</t>
  </si>
  <si>
    <t>Foundry Puff  VN0A7YK5BYY win pear 00 jakna XL</t>
  </si>
  <si>
    <t>196573562998</t>
  </si>
  <si>
    <t>13602000196100101040</t>
  </si>
  <si>
    <t>Foundry Puff  VN0A7YK5BYY win pear 00 jakna L</t>
  </si>
  <si>
    <t>196573562929</t>
  </si>
  <si>
    <t>13602000195300101050</t>
  </si>
  <si>
    <t>Drill Mte 1 Primaloft  VN0008JDCAN black/lod 00 jakna XL</t>
  </si>
  <si>
    <t>196573540026</t>
  </si>
  <si>
    <t>13602000195300101040</t>
  </si>
  <si>
    <t>Drill Mte 1 Primaloft  VN0008JDCAN black/lod 00 jakna L</t>
  </si>
  <si>
    <t>196573539686</t>
  </si>
  <si>
    <t>13602000193000101050</t>
  </si>
  <si>
    <t>Comfycush Sweat  VN0A4OONBLK blk 00 hlače XL</t>
  </si>
  <si>
    <t>194903833107</t>
  </si>
  <si>
    <t>13602000193400101270</t>
  </si>
  <si>
    <t>Authentic Chi  VN0A5JOHBLK blk 00 hlače 27</t>
  </si>
  <si>
    <t>195441398127</t>
  </si>
  <si>
    <t>13602000193400101250</t>
  </si>
  <si>
    <t>Authentic Chi  VN0A5JOHBLK blk 00 hlače 25</t>
  </si>
  <si>
    <t>195441396994</t>
  </si>
  <si>
    <t>13602000198900101260</t>
  </si>
  <si>
    <t>Service Cargo Loose  VN0008N7BLK black 00 hlače 26</t>
  </si>
  <si>
    <t>196573549739</t>
  </si>
  <si>
    <t>13602000198900101250</t>
  </si>
  <si>
    <t>Service Cargo Loose  VN0008N7BLK black 00 hlače 25</t>
  </si>
  <si>
    <t>196573549517</t>
  </si>
  <si>
    <t>13602000182800101340</t>
  </si>
  <si>
    <t>AUTHENTIC CHINO R  VN0A5FJ8YV2 mgren 00 hlače 34</t>
  </si>
  <si>
    <t>196014245459</t>
  </si>
  <si>
    <t>13602000179100101340</t>
  </si>
  <si>
    <t>AUTHENTIC CHINO  VN0A5FJB2N1 oatmea 00 hlače 34</t>
  </si>
  <si>
    <t>196014245657</t>
  </si>
  <si>
    <t>13602000168000101030</t>
  </si>
  <si>
    <t>LEOPARD V  VN0A4ULQGRH1 grey ht 00 majica M</t>
  </si>
  <si>
    <t>192824754310</t>
  </si>
  <si>
    <t>13602000168000101040</t>
  </si>
  <si>
    <t>LEOPARD V  VN0A4ULQGRH1 grey ht 00 majica L</t>
  </si>
  <si>
    <t>192824754419</t>
  </si>
  <si>
    <t>13602000168000101050</t>
  </si>
  <si>
    <t>LEOPARD V  VN0A4ULQGRH1 grey ht 00 majica XL</t>
  </si>
  <si>
    <t>192824754471</t>
  </si>
  <si>
    <t>13602000162600101030</t>
  </si>
  <si>
    <t>JUNIOR V BOXY  VN0A4MFLVD81 lemon ton 00 majica M</t>
  </si>
  <si>
    <t>194114400228</t>
  </si>
  <si>
    <t>13602000162600101040</t>
  </si>
  <si>
    <t>JUNIOR V BOXY  VN0A4MFLVD81 lemon ton 00 majica L</t>
  </si>
  <si>
    <t>194114400303</t>
  </si>
  <si>
    <t>13602000198900101280</t>
  </si>
  <si>
    <t>Service Cargo Loose  VN0008N7BLK black 00 hlače 28</t>
  </si>
  <si>
    <t>196573550070</t>
  </si>
  <si>
    <t>13602000193700101050</t>
  </si>
  <si>
    <t>Take It Easy Sweat Msca  VN0A7RMTBLK blk 00 hlače XL</t>
  </si>
  <si>
    <t>196244911278</t>
  </si>
  <si>
    <t>13602000193700101040</t>
  </si>
  <si>
    <t>Take It Easy Sweat Msca  VN0A7RMTBLK blk 00 hlače L</t>
  </si>
  <si>
    <t>196244911056</t>
  </si>
  <si>
    <t>13602000197400101020</t>
  </si>
  <si>
    <t>Comfycush Sweatpa  VN0A4OON02F cement 00 hlače S</t>
  </si>
  <si>
    <t>194903833145</t>
  </si>
  <si>
    <t>13602000197400101010</t>
  </si>
  <si>
    <t>Comfycush Sweatpa  VN0A4OON02F cement 00 hlače XS</t>
  </si>
  <si>
    <t>194903833046</t>
  </si>
  <si>
    <t>13602000197400101050</t>
  </si>
  <si>
    <t>Comfycush Sweatpa  VN0A4OON02F cement 00 hlače XL</t>
  </si>
  <si>
    <t>194903833459</t>
  </si>
  <si>
    <t>13602000164100101050</t>
  </si>
  <si>
    <t>RAINBOW LEOPARD  VN0A4MZ8FS41 fuchsia purple 00 majica XL</t>
  </si>
  <si>
    <t>194115227442</t>
  </si>
  <si>
    <t>13602000166300101030</t>
  </si>
  <si>
    <t>HEART LIZZIE BABY  VN0A4SBMZXJ1 blue surf 00 majica M</t>
  </si>
  <si>
    <t>192824749804</t>
  </si>
  <si>
    <t>13602000168300101050</t>
  </si>
  <si>
    <t>SPLIT LEOPARD  VN0A4ULJWHT1 white 00 majica XL</t>
  </si>
  <si>
    <t>192824756055</t>
  </si>
  <si>
    <t>13602000166300101050</t>
  </si>
  <si>
    <t>HEART LIZZIE BABY  VN0A4SBMZXJ1 blue surf 00 majica XL</t>
  </si>
  <si>
    <t>192824750145</t>
  </si>
  <si>
    <t>13602000181400101030</t>
  </si>
  <si>
    <t>DECO DITSY CAPSLV TOP DITSY  VN0A5LKXYT8 bb 00 majica M</t>
  </si>
  <si>
    <t>196014110566</t>
  </si>
  <si>
    <t>13602000170400101040</t>
  </si>
  <si>
    <t>JUNIOR V BOXY  VN0A4MFLTCY1 sun lme 00 majica L</t>
  </si>
  <si>
    <t>193395846770</t>
  </si>
  <si>
    <t>13602000186400101020</t>
  </si>
  <si>
    <t>Left Chest Logo Em  VN0A7RSRBEL1 rose wine 00 majica S</t>
  </si>
  <si>
    <t>196244940278</t>
  </si>
  <si>
    <t>13602000160900101040</t>
  </si>
  <si>
    <t>BOYS GIRLS  VN0A4DOCBLK1 black 00 majica L</t>
  </si>
  <si>
    <t>194115265802</t>
  </si>
  <si>
    <t>13602000160900101010</t>
  </si>
  <si>
    <t>BOYS GIRLS  VN0A4DOCBLK1 black 00 majica XS</t>
  </si>
  <si>
    <t>194115265512</t>
  </si>
  <si>
    <t>13602000160900101020</t>
  </si>
  <si>
    <t>BOYS GIRLS  VN0A4DOCBLK1 black 00 majica S</t>
  </si>
  <si>
    <t>194115265604</t>
  </si>
  <si>
    <t>13602000178900101030</t>
  </si>
  <si>
    <t>LIZZIE ARMANTO SS MINI  VN0A7RVCYST morng 00 majica M</t>
  </si>
  <si>
    <t>196014116063</t>
  </si>
  <si>
    <t>13602000168100101030</t>
  </si>
  <si>
    <t>MIC D UP  VN0A4ULAWHT1 white 00 majica M</t>
  </si>
  <si>
    <t>192824753849</t>
  </si>
  <si>
    <t>13602000168100101040</t>
  </si>
  <si>
    <t>MIC D UP  VN0A4ULAWHT1 white 00 majica L</t>
  </si>
  <si>
    <t>192824753924</t>
  </si>
  <si>
    <t>13602000183400101050</t>
  </si>
  <si>
    <t>FLYING V CREW TEE  VN0A3UP4YRW orchid 00 majica XL</t>
  </si>
  <si>
    <t>196014104008</t>
  </si>
  <si>
    <t>13602000161000101040</t>
  </si>
  <si>
    <t>BOYS GIRLS  VN0A4DOCWHT1 white 00 majica L</t>
  </si>
  <si>
    <t>194113498806</t>
  </si>
  <si>
    <t>13602000161000101010</t>
  </si>
  <si>
    <t>BOYS GIRLS  VN0A4DOCWHT1 white 00 majica XS</t>
  </si>
  <si>
    <t>194113498745</t>
  </si>
  <si>
    <t>13602000190200101010</t>
  </si>
  <si>
    <t>DIVINE ENERGY  VN0A7RLZFS81 white 00 hlače xs</t>
  </si>
  <si>
    <t>196014142543</t>
  </si>
  <si>
    <t>13602000190200101020</t>
  </si>
  <si>
    <t>DIVINE ENERGY  VN0A7RLZFS81 white 00 hlače s</t>
  </si>
  <si>
    <t>196014142352</t>
  </si>
  <si>
    <t>13602000187000101020</t>
  </si>
  <si>
    <t>Flying V Crop Crew Sport  VN0A54QUBD51 lilas 00 majica S</t>
  </si>
  <si>
    <t>196244877970</t>
  </si>
  <si>
    <t>13602000191200101020</t>
  </si>
  <si>
    <t>Collina Strada Sweatpant  VN000397RHT1 sulph spring 00 hlače S</t>
  </si>
  <si>
    <t>196571672255</t>
  </si>
  <si>
    <t>13602000191200101030</t>
  </si>
  <si>
    <t>Collina Strada Sweatpant  VN000397RHT1 sulph spring 00 hlače M</t>
  </si>
  <si>
    <t>196571672156</t>
  </si>
  <si>
    <t>13602000193800101020</t>
  </si>
  <si>
    <t>Foundry Puff Mte Msca  VN0A7YK5BLK blk 00 jakna S</t>
  </si>
  <si>
    <t>196244947727</t>
  </si>
  <si>
    <t>13602000193800101030</t>
  </si>
  <si>
    <t>Foundry Puff Mte Msca  VN0A7YK5BLK blk 00 jakna M</t>
  </si>
  <si>
    <t>196244947703</t>
  </si>
  <si>
    <t>13602000193800101040</t>
  </si>
  <si>
    <t>Foundry Puff Mte Msca  VN0A7YK5BLK blk 00 jakna L</t>
  </si>
  <si>
    <t>196244947581</t>
  </si>
  <si>
    <t>13602000193800101050</t>
  </si>
  <si>
    <t>Foundry Puff Mte Msca  VN0A7YK5BLK blk 00 jakna XL</t>
  </si>
  <si>
    <t>196244947758</t>
  </si>
  <si>
    <t>13602000194300101040</t>
  </si>
  <si>
    <t>Classic V Bff Crew  VN000A5QC8B swtlv 00 majica L</t>
  </si>
  <si>
    <t>196573746893</t>
  </si>
  <si>
    <t>13602000196800101060</t>
  </si>
  <si>
    <t>Jagger Sweater Cardiga  VN000A7DCDC blk gin br 00 majica XXL</t>
  </si>
  <si>
    <t>196573550919</t>
  </si>
  <si>
    <t>13602000197700101020</t>
  </si>
  <si>
    <t>Multi Colored Center Lo  VN0008SQWHT white 00 majica S</t>
  </si>
  <si>
    <t>196573543294</t>
  </si>
  <si>
    <t>13602000194700101050</t>
  </si>
  <si>
    <t>Club Slouchy Crew  VN000A7HOC2 amus misc 00 majica XL</t>
  </si>
  <si>
    <t>196573520974</t>
  </si>
  <si>
    <t>13602000198900101270</t>
  </si>
  <si>
    <t>Service Cargo Loose  VN0008N7BLK black 00 hlače 27</t>
  </si>
  <si>
    <t>196573549869</t>
  </si>
  <si>
    <t>13602000177900101240</t>
  </si>
  <si>
    <t>ARMANTO SKATE CHINO  VN0A7RVDYOH brown 00 hlače 24</t>
  </si>
  <si>
    <t>196015238450</t>
  </si>
  <si>
    <t>13602000194600101020</t>
  </si>
  <si>
    <t>Club 100 Bff Ss Tee Dsny  VN000FZ9WHT white 00 majica S</t>
  </si>
  <si>
    <t>196574936903</t>
  </si>
  <si>
    <t>13602000194600101030</t>
  </si>
  <si>
    <t>Club 100 Bff Ss Tee Dsny  VN000FZ9WHT white 00 majica M</t>
  </si>
  <si>
    <t>196574936781</t>
  </si>
  <si>
    <t>13602000194600101010</t>
  </si>
  <si>
    <t>Club 100 Bff Ss Tee Dsny  VN000FZ9WHT white 00 majica XS</t>
  </si>
  <si>
    <t>196574936941</t>
  </si>
  <si>
    <t>13602000197800101030</t>
  </si>
  <si>
    <t>Music Box Ss Tee Dsny  VN000H1XWHT white 00 majica M</t>
  </si>
  <si>
    <t>196575335644</t>
  </si>
  <si>
    <t>13602000199100101020</t>
  </si>
  <si>
    <t>Swan Song Os Ls Crew Dsny  VN000FZE3KS white 00 majica S</t>
  </si>
  <si>
    <t>196575335699</t>
  </si>
  <si>
    <t>13602000199100101030</t>
  </si>
  <si>
    <t>Swan Song Os Ls Crew Dsny  VN000FZE3KS white 00 majica M</t>
  </si>
  <si>
    <t>196575335668</t>
  </si>
  <si>
    <t>13602000199100101010</t>
  </si>
  <si>
    <t>Swan Song Os Ls Crew Dsny  VN000FZE3KS white 00 majica XS</t>
  </si>
  <si>
    <t>196575335835</t>
  </si>
  <si>
    <t>13602000196300101230</t>
  </si>
  <si>
    <t>Ground Work Denim  VN000A7J7W6 d wht st wash 00 hlače 23</t>
  </si>
  <si>
    <t>196573551640</t>
  </si>
  <si>
    <t>13602000196300101270</t>
  </si>
  <si>
    <t>Ground Work Denim  VN000A7J7W6 d wht st wash 00 hlače 27</t>
  </si>
  <si>
    <t>196573552043</t>
  </si>
  <si>
    <t>13601000168800101030</t>
  </si>
  <si>
    <t>Psych Skate Classics Bu  VN000A9HBLK black 00 kapa M</t>
  </si>
  <si>
    <t>196573521063</t>
  </si>
  <si>
    <t>13601000167100101001</t>
  </si>
  <si>
    <t>Mismoedig  VN000J3CCAT taos taup 00 kapa nv</t>
  </si>
  <si>
    <t>196573748408</t>
  </si>
  <si>
    <t>13601000159200101001</t>
  </si>
  <si>
    <t>Bruckner Cuff Bea  VN0A3I5L2N1 oatmeal 00 kapa nv</t>
  </si>
  <si>
    <t>195441352341</t>
  </si>
  <si>
    <t>13601000165400101001</t>
  </si>
  <si>
    <t>Gr Girls Fundaze  VN0A5I6NC8B sw lavander 00 kapa nv</t>
  </si>
  <si>
    <t>196573751729</t>
  </si>
  <si>
    <t>13602000194900101040</t>
  </si>
  <si>
    <t>Comfycush Legging  VN00074ZBLK black 00 hlače L</t>
  </si>
  <si>
    <t>196573515789</t>
  </si>
  <si>
    <t>13602000194900101030</t>
  </si>
  <si>
    <t>Comfycush Legging  VN00074ZBLK black 00 hlače M</t>
  </si>
  <si>
    <t>196573515949</t>
  </si>
  <si>
    <t>13602000194900101050</t>
  </si>
  <si>
    <t>Comfycush Legging  VN00074ZBLK black 00 hlače XL</t>
  </si>
  <si>
    <t>196573516144</t>
  </si>
  <si>
    <t>13602000154200101040</t>
  </si>
  <si>
    <t>LADY VANS VNOA4BG1BLK black jakna L</t>
  </si>
  <si>
    <t>193391109282</t>
  </si>
  <si>
    <t>13602000179000101010</t>
  </si>
  <si>
    <t>LIZZIE ARMANTO VEST  VN0A7RV9YOH brown 00 jakna XS</t>
  </si>
  <si>
    <t>196015238801</t>
  </si>
  <si>
    <t>13602000179000101030</t>
  </si>
  <si>
    <t>LIZZIE ARMANTO VEST  VN0A7RV9YOH brown 00 jakna M</t>
  </si>
  <si>
    <t>196015238283</t>
  </si>
  <si>
    <t>13602000179000101040</t>
  </si>
  <si>
    <t>LIZZIE ARMANTO VEST  VN0A7RV9YOH brown 00 jakna L</t>
  </si>
  <si>
    <t>196015238238</t>
  </si>
  <si>
    <t>13602000194100101050</t>
  </si>
  <si>
    <t>Bishop Ss Woven  VN0008GHCBG grape leaf/lode 00 majica XL</t>
  </si>
  <si>
    <t>196573556034</t>
  </si>
  <si>
    <t>13602000194100101040</t>
  </si>
  <si>
    <t>Bishop Ss Woven  VN0008GHCBG grape leaf/lode 00 majica L</t>
  </si>
  <si>
    <t>196573555624</t>
  </si>
  <si>
    <t>13602000194100101030</t>
  </si>
  <si>
    <t>Bishop Ss Woven  VN0008GHCBG grape leaf/lode 00 majica M</t>
  </si>
  <si>
    <t>196573555693</t>
  </si>
  <si>
    <t>13602000198500101050</t>
  </si>
  <si>
    <t>Photo Desert Trip Vinta  VN0008TEBLK black 00 majica XL</t>
  </si>
  <si>
    <t>196573545342</t>
  </si>
  <si>
    <t>13602000196600101020</t>
  </si>
  <si>
    <t>Jackrabbits Grills Over  VN0008RYYUU taos ta 00 majica S</t>
  </si>
  <si>
    <t>196573542013</t>
  </si>
  <si>
    <t>13602000196600101060</t>
  </si>
  <si>
    <t>Jackrabbits Grills Over  VN0008RYYUU taos ta 00 majica XXL</t>
  </si>
  <si>
    <t>196573542228</t>
  </si>
  <si>
    <t>13602000196700101020</t>
  </si>
  <si>
    <t>Jafar Ss Tee Dsny  VN000FZJ14A drred 00 majica S</t>
  </si>
  <si>
    <t>196575335767</t>
  </si>
  <si>
    <t>13602000196400101020</t>
  </si>
  <si>
    <t>Hickory Stripe Drill  VN0008G27VJ natural 00 jakna S</t>
  </si>
  <si>
    <t>196573536425</t>
  </si>
  <si>
    <t>13602000191900101030</t>
  </si>
  <si>
    <t>Alva Skates Crew  VN00061GBLK1 black 00 majica M</t>
  </si>
  <si>
    <t>196571652677</t>
  </si>
  <si>
    <t>13602000191900101050</t>
  </si>
  <si>
    <t>Alva Skates Crew  VN00061GBLK1 black 00 majica XL</t>
  </si>
  <si>
    <t>196571652820</t>
  </si>
  <si>
    <t>13602000191900101040</t>
  </si>
  <si>
    <t>Alva Skates Crew  VN00061GBLK1 black 00 majica L</t>
  </si>
  <si>
    <t>196571652646</t>
  </si>
  <si>
    <t>13602000177500101050</t>
  </si>
  <si>
    <t>OTW PO II  VN0A45CKYST morng 00 majica XL</t>
  </si>
  <si>
    <t>196015244147</t>
  </si>
  <si>
    <t>13602000192000101050</t>
  </si>
  <si>
    <t>Mami Wata Fleece Po  VN0006DTBLK1 black 00 majica XL</t>
  </si>
  <si>
    <t>196571428906</t>
  </si>
  <si>
    <t>13602000192000101020</t>
  </si>
  <si>
    <t>Mami Wata Fleece Po  VN0006DTBLK1 black 00 majica S</t>
  </si>
  <si>
    <t>196571428739</t>
  </si>
  <si>
    <t>13602000192000101060</t>
  </si>
  <si>
    <t>Mami Wata Fleece Po  VN0006DTBLK1 black 00 majica XXL</t>
  </si>
  <si>
    <t>196571429002</t>
  </si>
  <si>
    <t>13602000192000101040</t>
  </si>
  <si>
    <t>Mami Wata Fleece Po  VN0006DTBLK1 black 00 majica L</t>
  </si>
  <si>
    <t>196571428524</t>
  </si>
  <si>
    <t>13602000192000101030</t>
  </si>
  <si>
    <t>Mami Wata Fleece Po  VN0006DTBLK1 black 00 majica M</t>
  </si>
  <si>
    <t>196571428562</t>
  </si>
  <si>
    <t>13602000197000101020</t>
  </si>
  <si>
    <t>Lowered Loose Po  VN0008J5YUU taupe 00 jakna S</t>
  </si>
  <si>
    <t>196573901131</t>
  </si>
  <si>
    <t>13602000197000101050</t>
  </si>
  <si>
    <t>Lowered Loose Po  VN0008J5YUU taupe 00 jakna XL</t>
  </si>
  <si>
    <t>196573901186</t>
  </si>
  <si>
    <t>13602000197000101040</t>
  </si>
  <si>
    <t>Lowered Loose Po  VN0008J5YUU taupe 00 jakna L</t>
  </si>
  <si>
    <t>196573900875</t>
  </si>
  <si>
    <t>13602000197100101060</t>
  </si>
  <si>
    <t>Lowered Po  VN0008H4BD6 mount vie 00 jakna XXL</t>
  </si>
  <si>
    <t>196573538320</t>
  </si>
  <si>
    <t>13602000166300101010</t>
  </si>
  <si>
    <t>HEART LIZZIE BABY  VN0A4SBMZXJ1 blue surf 00 majica XS</t>
  </si>
  <si>
    <t>192824749453</t>
  </si>
  <si>
    <t>13602000194400101040</t>
  </si>
  <si>
    <t>Classic V Bff Hoodie  VN000A5RBLK black 00 majica L</t>
  </si>
  <si>
    <t>196574952798</t>
  </si>
  <si>
    <t>13602000193100101020</t>
  </si>
  <si>
    <t>Comfycush Po  VN0A4OOO02F cement heather 00 majica S</t>
  </si>
  <si>
    <t>194903833138</t>
  </si>
  <si>
    <t>13602000193100101050</t>
  </si>
  <si>
    <t>Comfycush Po  VN0A4OOO02F cement heather 00 majica XL</t>
  </si>
  <si>
    <t>194903833442</t>
  </si>
  <si>
    <t>13602000168000101020</t>
  </si>
  <si>
    <t>LEOPARD V  VN0A4ULQGRH1 grey ht 00 majica S</t>
  </si>
  <si>
    <t>192824754242</t>
  </si>
  <si>
    <t>13602000167900101030</t>
  </si>
  <si>
    <t>LEOPARD BOX CREW  VN0A4V3NBLK1 black 00 majica M</t>
  </si>
  <si>
    <t>192824755065</t>
  </si>
  <si>
    <t>13602000167900101040</t>
  </si>
  <si>
    <t>LEOPARD BOX CREW  VN0A4V3NBLK1 black 00 majica L</t>
  </si>
  <si>
    <t>192824755164</t>
  </si>
  <si>
    <t>13602000168100101050</t>
  </si>
  <si>
    <t>MIC D UP  VN0A4ULAWHT1 white 00 majica XL</t>
  </si>
  <si>
    <t>192824753993</t>
  </si>
  <si>
    <t>13602000167900101050</t>
  </si>
  <si>
    <t>LEOPARD BOX CREW  VN0A4V3NBLK1 black 00 majica XL</t>
  </si>
  <si>
    <t>192824755263</t>
  </si>
  <si>
    <t>13602000186800101040</t>
  </si>
  <si>
    <t>Flying V Bff Ft Crew  VN0A5AQ1BLK1 black 00 majica L</t>
  </si>
  <si>
    <t>193395844219</t>
  </si>
  <si>
    <t>13602000193500101040</t>
  </si>
  <si>
    <t>Flying V Bff Flyv  VN0A5LNVBLK blk 00 haljina L</t>
  </si>
  <si>
    <t>196014235832</t>
  </si>
  <si>
    <t>13602000193500101050</t>
  </si>
  <si>
    <t>Flying V Bff Flyv  VN0A5LNVBLK blk 00 haljina XL</t>
  </si>
  <si>
    <t>196014236037</t>
  </si>
  <si>
    <t>13602000192200101030</t>
  </si>
  <si>
    <t>Flying V Bff Crew  VN00046XBLK blk 00 majica M</t>
  </si>
  <si>
    <t>196572680037</t>
  </si>
  <si>
    <t>13602000166300101040</t>
  </si>
  <si>
    <t>HEART LIZZIE BABY  VN0A4SBMZXJ1 blue surf 00 majica L</t>
  </si>
  <si>
    <t>192824750008</t>
  </si>
  <si>
    <t>13602000166300101020</t>
  </si>
  <si>
    <t>HEART LIZZIE BABY  VN0A4SBMZXJ1 blue surf 00 majica S</t>
  </si>
  <si>
    <t>192824749606</t>
  </si>
  <si>
    <t>13602000171900101040</t>
  </si>
  <si>
    <t>CHALKBOARD  VN0A5AU2FS41 fuch prp 00 haljina L</t>
  </si>
  <si>
    <t>194905487704</t>
  </si>
  <si>
    <t>13602000171900101050</t>
  </si>
  <si>
    <t>CHALKBOARD  VN0A5AU2FS41 fuch prp 00 haljina XL</t>
  </si>
  <si>
    <t>194905487872</t>
  </si>
  <si>
    <t>13602000171900101030</t>
  </si>
  <si>
    <t>CHALKBOARD  VN0A5AU2FS41 fuch prp 00 haljina M</t>
  </si>
  <si>
    <t>194905487544</t>
  </si>
  <si>
    <t>13602000187100101020</t>
  </si>
  <si>
    <t>Classic V Ii Hoodie  VN0A53OVBLK1 black 00 majica S</t>
  </si>
  <si>
    <t>193390778342</t>
  </si>
  <si>
    <t>13602000167400101030</t>
  </si>
  <si>
    <t>MIC D UP BF HOODIE  VN0A53OWBLK1 black 00 majica M</t>
  </si>
  <si>
    <t>192828771597</t>
  </si>
  <si>
    <t>13602000195900101020</t>
  </si>
  <si>
    <t>Flying V Bff Hoodie  VN00046YBQL rose smoke 00 majica S</t>
  </si>
  <si>
    <t>196573899117</t>
  </si>
  <si>
    <t>13602000195900101030</t>
  </si>
  <si>
    <t>Flying V Bff Hoodie  VN00046YBQL rose smoke 00 majica M</t>
  </si>
  <si>
    <t>196573899049</t>
  </si>
  <si>
    <t>13602000186700101040</t>
  </si>
  <si>
    <t>Flying V Bff Ft Hoodie  VN0A5AR4BD51 lilas 00 majica L</t>
  </si>
  <si>
    <t>196244939067</t>
  </si>
  <si>
    <t>13602000186700101020</t>
  </si>
  <si>
    <t>Flying V Bff Ft Hoodie  VN0A5AR4BD51 lilas 00 majica S</t>
  </si>
  <si>
    <t>196244939289</t>
  </si>
  <si>
    <t>13602000186700101010</t>
  </si>
  <si>
    <t>Flying V Bff Ft Hoodie  VN0A5AR4BD51 lilas 00 majica XS</t>
  </si>
  <si>
    <t>196244939623</t>
  </si>
  <si>
    <t>13602000195900101040</t>
  </si>
  <si>
    <t>Flying V Bff Hoodie  VN00046YBQL rose smoke 00 majica L</t>
  </si>
  <si>
    <t>196573898851</t>
  </si>
  <si>
    <t>13602000146600101030</t>
  </si>
  <si>
    <t>MY VANS DRESS  VN0A3WF5UVE white love 00 haljina M</t>
  </si>
  <si>
    <t>192825087851</t>
  </si>
  <si>
    <t>13602000146600101020</t>
  </si>
  <si>
    <t>MY VANS DRESS  VN0A3WF5UVE white love 00 haljina S</t>
  </si>
  <si>
    <t>192825087653</t>
  </si>
  <si>
    <t>13602000146600101010</t>
  </si>
  <si>
    <t>MY VANS DRESS  VN0A3WF5UVE white love 00 haljina XS</t>
  </si>
  <si>
    <t>192825087462</t>
  </si>
  <si>
    <t>13602000193200101040</t>
  </si>
  <si>
    <t>Comfycush Po  VN0A4OOOBLK blk 00 majica L</t>
  </si>
  <si>
    <t>194903833329</t>
  </si>
  <si>
    <t>13602000193200101050</t>
  </si>
  <si>
    <t>Comfycush Po  VN0A4OOOBLK blk 00 majica XL</t>
  </si>
  <si>
    <t>194903833428</t>
  </si>
  <si>
    <t>13602000192300101030</t>
  </si>
  <si>
    <t>Flying V Bff Hoodie  VN00046YBLK blk 00 majica M</t>
  </si>
  <si>
    <t>196571791512</t>
  </si>
  <si>
    <t>13602000193200101030</t>
  </si>
  <si>
    <t>Comfycush Po  VN0A4OOOBLK blk 00 majica M</t>
  </si>
  <si>
    <t>194903833213</t>
  </si>
  <si>
    <t>13602000191900101060</t>
  </si>
  <si>
    <t>Alva Skates Crew  VN00061GBLK1 black 00 majica XXL</t>
  </si>
  <si>
    <t>196571652851</t>
  </si>
  <si>
    <t>13602000191300101020</t>
  </si>
  <si>
    <t>Collina Strada Hoodie  VN00045MRHT1 sulph spring 00 majica S</t>
  </si>
  <si>
    <t>196571672620</t>
  </si>
  <si>
    <t>13602000191300101040</t>
  </si>
  <si>
    <t>Collina Strada Hoodie  VN00045MRHT1 sulph spring 00 majica L</t>
  </si>
  <si>
    <t>196571672224</t>
  </si>
  <si>
    <t>13602000191200101040</t>
  </si>
  <si>
    <t>Collina Strada Sweatpant  VN000397RHT1 sulph spring 00 hlače L</t>
  </si>
  <si>
    <t>196571671890</t>
  </si>
  <si>
    <t>13602000193700101030</t>
  </si>
  <si>
    <t>Take It Easy Sweat Msca  VN0A7RMTBLK blk 00 hlače M</t>
  </si>
  <si>
    <t>196244911148</t>
  </si>
  <si>
    <t>13602000147800101030</t>
  </si>
  <si>
    <t>VANS CLASSIC PO HOODIE II  VN0A456BY28 black-white 00 majica M</t>
  </si>
  <si>
    <t>193392129982</t>
  </si>
  <si>
    <t>13602000162500101030</t>
  </si>
  <si>
    <t>BOYS GIRLS LS BF  VN0A4P33BLK1 black 00 majica M</t>
  </si>
  <si>
    <t>194113499698</t>
  </si>
  <si>
    <t>13602000162500101040</t>
  </si>
  <si>
    <t>BOYS GIRLS LS BF  VN0A4P33BLK1 black 00 majica L</t>
  </si>
  <si>
    <t>194113499865</t>
  </si>
  <si>
    <t>13602000162500101050</t>
  </si>
  <si>
    <t>BOYS GIRLS LS BF  VN0A4P33BLK1 black 00 majica XL</t>
  </si>
  <si>
    <t>194113499988</t>
  </si>
  <si>
    <t>13602000185600101050</t>
  </si>
  <si>
    <t>Full Patch Back Ls  VN0A2XCM1RQ1 athletic ht wht 00 majica XL</t>
  </si>
  <si>
    <t>196244876249</t>
  </si>
  <si>
    <t>13602000014300201060</t>
  </si>
  <si>
    <t>Vans Classic VGGGYB2  White/Black  majica XXL</t>
  </si>
  <si>
    <t>732075993139</t>
  </si>
  <si>
    <t>13602000194500101030</t>
  </si>
  <si>
    <t>Classic V Bff Hoodie  VN000A5RC8B swtlv 00 majica M</t>
  </si>
  <si>
    <t>196573902725</t>
  </si>
  <si>
    <t>13602000184500101040</t>
  </si>
  <si>
    <t>Left Chest Logo  VN0A3CZEY281 blk wht 00 majica L</t>
  </si>
  <si>
    <t>192825009150</t>
  </si>
  <si>
    <t>13602000184500101030</t>
  </si>
  <si>
    <t>Left Chest Logo  VN0A3CZEY281 blk wht 00 majica M</t>
  </si>
  <si>
    <t>192825008818</t>
  </si>
  <si>
    <t>13602000184500101020</t>
  </si>
  <si>
    <t>Left Chest Logo  VN0A3CZEY281 blk wht 00 majica S</t>
  </si>
  <si>
    <t>192825008511</t>
  </si>
  <si>
    <t>13602000184500101050</t>
  </si>
  <si>
    <t>Left Chest Logo  VN0A3CZEY281 blk wht 00 majica XL</t>
  </si>
  <si>
    <t>192825009556</t>
  </si>
  <si>
    <t>13602000184500101060</t>
  </si>
  <si>
    <t>Left Chest Logo  VN0A3CZEY281 blk wht 00 majica XXL</t>
  </si>
  <si>
    <t>192825009952</t>
  </si>
  <si>
    <t>13602000161700101040</t>
  </si>
  <si>
    <t>MINI CHECK MIDI  VN0A4DRFBLK1 black 00 haljina L</t>
  </si>
  <si>
    <t>194115268056</t>
  </si>
  <si>
    <t>13602000161800101020</t>
  </si>
  <si>
    <t>MINI CHECK MIDI  VN0A4DRFVD81 lemon tonic 00 haljina S</t>
  </si>
  <si>
    <t>194115268179</t>
  </si>
  <si>
    <t>13602000161800101010</t>
  </si>
  <si>
    <t>MINI CHECK MIDI  VN0A4DRFVD81 lemon tonic 00 haljina XS</t>
  </si>
  <si>
    <t>194115268148</t>
  </si>
  <si>
    <t>13602000161800101040</t>
  </si>
  <si>
    <t>MINI CHECK MIDI  VN0A4DRFVD81 lemon tonic 00 haljina L</t>
  </si>
  <si>
    <t>194115268278</t>
  </si>
  <si>
    <t>13602000198100101020</t>
  </si>
  <si>
    <t>Peake Mock Half Zip  VN000A6JOHC oatm heather 00 majica S</t>
  </si>
  <si>
    <t>196573520288</t>
  </si>
  <si>
    <t>13602000198200101030</t>
  </si>
  <si>
    <t>Peake Quilted Liner  VN00075GZBF lod green 00 majica M</t>
  </si>
  <si>
    <t>196573516212</t>
  </si>
  <si>
    <t>13602000198200101020</t>
  </si>
  <si>
    <t>Peake Quilted Liner  VN00075GZBF lod green 00 majica S</t>
  </si>
  <si>
    <t>196573516366</t>
  </si>
  <si>
    <t>13602000198600101020</t>
  </si>
  <si>
    <t>Pickett Bomber  VN00075EZBF lod green 00 jakna S</t>
  </si>
  <si>
    <t>196573516137</t>
  </si>
  <si>
    <t>13602000196000101040</t>
  </si>
  <si>
    <t>Forces Os Short Rev  VN0A7RNGCDK lo green rose sm 00 jakna L</t>
  </si>
  <si>
    <t>196573561403</t>
  </si>
  <si>
    <t>13602000196000101050</t>
  </si>
  <si>
    <t>Forces Os Short Rev  VN0A7RNGCDK lo green rose sm 00 jakna XL</t>
  </si>
  <si>
    <t>196573561649</t>
  </si>
  <si>
    <t>13602000196100101030</t>
  </si>
  <si>
    <t>Foundry Puff  VN0A7YK5BYY win pear 00 jakna M</t>
  </si>
  <si>
    <t>196573562950</t>
  </si>
  <si>
    <t>13602000168900101050</t>
  </si>
  <si>
    <t>66 SUPPLY PO PUFFER MTE  VN0A4SD8KCZ1 grape leaf 00 jakna XL</t>
  </si>
  <si>
    <t>192824745127</t>
  </si>
  <si>
    <t>13602000195300101030</t>
  </si>
  <si>
    <t>Drill Mte 1 Primaloft  VN0008JDCAN black/lod 00 jakna M</t>
  </si>
  <si>
    <t>196573539938</t>
  </si>
  <si>
    <t>13602000195300101020</t>
  </si>
  <si>
    <t>Drill Mte 1 Primaloft  VN0008JDCAN black/lod 00 jakna S</t>
  </si>
  <si>
    <t>196573539976</t>
  </si>
  <si>
    <t>13602000195200101030</t>
  </si>
  <si>
    <t>Drill Chore Mte 1  VN0008J9BLK black 00 jakna M</t>
  </si>
  <si>
    <t>196573539662</t>
  </si>
  <si>
    <t>13602000197300101060</t>
  </si>
  <si>
    <t>Comfycush Po  VN0A4OOOBLK black 00 jakna XXL</t>
  </si>
  <si>
    <t>194903833510</t>
  </si>
  <si>
    <t>13602000198800101040</t>
  </si>
  <si>
    <t>Scout Animal Hoodie Dusk  VN000A7G1M7 gld brn 00 majica L</t>
  </si>
  <si>
    <t>196573902657</t>
  </si>
  <si>
    <t>13602000198800101020</t>
  </si>
  <si>
    <t>Scout Animal Hoodie Dusk  VN000A7G1M7 gld brn 00 majica S</t>
  </si>
  <si>
    <t>196573902718</t>
  </si>
  <si>
    <t>13602000173900101050</t>
  </si>
  <si>
    <t>VANS CLASSIC PO HOODIE II  VN0A456BADY1 cem h blk 00 majica XL</t>
  </si>
  <si>
    <t>193392130360</t>
  </si>
  <si>
    <t>13602000148400101050</t>
  </si>
  <si>
    <t>VANS CLASSIC ZIP HOODIE II  VN0A456CADY cem heathe blk 00 majica XL</t>
  </si>
  <si>
    <t>193391221762</t>
  </si>
  <si>
    <t>13602000173900101060</t>
  </si>
  <si>
    <t>VANS CLASSIC PO HOODIE II  VN0A456BADY1 cem h blk 00 majica XXL</t>
  </si>
  <si>
    <t>193392130407</t>
  </si>
  <si>
    <t>13602000173900101020</t>
  </si>
  <si>
    <t>VANS CLASSIC PO HOODIE II  VN0A456BADY1 cem h blk 00 majica S</t>
  </si>
  <si>
    <t>193392130292</t>
  </si>
  <si>
    <t>13602000191600101030</t>
  </si>
  <si>
    <t>All Over Pullover-B  VN000506BEB1 silver pink 00 majica M</t>
  </si>
  <si>
    <t>196570515294</t>
  </si>
  <si>
    <t>13602000191600101020</t>
  </si>
  <si>
    <t>All Over Pullover-B  VN000506BEB1 silver pink 00 majica S</t>
  </si>
  <si>
    <t>196570515485</t>
  </si>
  <si>
    <t>13602000194500101040</t>
  </si>
  <si>
    <t>Classic V Bff Hoodie  VN000A5RC8B swtlv 00 majica L</t>
  </si>
  <si>
    <t>196573902565</t>
  </si>
  <si>
    <t>13602000169200101040</t>
  </si>
  <si>
    <t>KAYE CROP HOODIE  VN0A4S9PZL01 cabaret 00 majica L</t>
  </si>
  <si>
    <t>193390780659</t>
  </si>
  <si>
    <t>13602000184200101040</t>
  </si>
  <si>
    <t>VANS X SANDY LIANG  VN0A7RLHYOD blk 00 majica L</t>
  </si>
  <si>
    <t>196014141768</t>
  </si>
  <si>
    <t>13602000184200101050</t>
  </si>
  <si>
    <t>VANS X SANDY LIANG  VN0A7RLHYOD blk 00 majica XL</t>
  </si>
  <si>
    <t>196014141997</t>
  </si>
  <si>
    <t>13602000191700101040</t>
  </si>
  <si>
    <t>All Over Pant-B  VN000518BEB1 silver pink 00 hlače L</t>
  </si>
  <si>
    <t>196570515171</t>
  </si>
  <si>
    <t>13602000191700101020</t>
  </si>
  <si>
    <t>All Over Pant-B  VN000518BEB1 silver pink 00 hlače S</t>
  </si>
  <si>
    <t>196570515553</t>
  </si>
  <si>
    <t>13602000062200101070</t>
  </si>
  <si>
    <t>Color Skinny VA  fusion coral 00 hlače 7</t>
  </si>
  <si>
    <t>827399551810</t>
  </si>
  <si>
    <t>13602000195400101030</t>
  </si>
  <si>
    <t>Drop V Vert Sweatpant  VN000AS9Y28 black/wht 00 hlače M</t>
  </si>
  <si>
    <t>196572936226</t>
  </si>
  <si>
    <t>13602000193400101260</t>
  </si>
  <si>
    <t>Authentic Chi  VN0A5JOHBLK blk 00 hlače 26</t>
  </si>
  <si>
    <t>195441397120</t>
  </si>
  <si>
    <t>13602000199200101030</t>
  </si>
  <si>
    <t>Take It Easy Sweatpant  VN0A7RMTC8B sw lavender 00 hlače M</t>
  </si>
  <si>
    <t>196573561366</t>
  </si>
  <si>
    <t>13602000199200101040</t>
  </si>
  <si>
    <t>Take It Easy Sweatpant  VN0A7RMTC8B sw lavender 00 hlače L</t>
  </si>
  <si>
    <t>196573561335</t>
  </si>
  <si>
    <t>13602000199200101050</t>
  </si>
  <si>
    <t>Take It Easy Sweatpant  VN0A7RMTC8B sw lavender 00 hlače XL</t>
  </si>
  <si>
    <t>196573561458</t>
  </si>
  <si>
    <t>13602000182300101030</t>
  </si>
  <si>
    <t>ECO POSITIVITY  VN0A5LHZ7VJ natrl 00 hlače 30</t>
  </si>
  <si>
    <t>196014196720</t>
  </si>
  <si>
    <t>13602000140900101020</t>
  </si>
  <si>
    <t>Vans Classic VGGGY28 Black/White majica S</t>
  </si>
  <si>
    <t>732075992750</t>
  </si>
  <si>
    <t>13602000197700101060</t>
  </si>
  <si>
    <t>Multi Colored Center Lo  VN0008SQWHT white 00 majica XXL</t>
  </si>
  <si>
    <t>196573543874</t>
  </si>
  <si>
    <t>13602000197700101040</t>
  </si>
  <si>
    <t>Multi Colored Center Lo  VN0008SQWHT white 00 majica L</t>
  </si>
  <si>
    <t>196573543256</t>
  </si>
  <si>
    <t>13602000162500101010</t>
  </si>
  <si>
    <t>BOYS GIRLS LS BF  VN0A4P33BLK1 black 00 majica XS</t>
  </si>
  <si>
    <t>194113499445</t>
  </si>
  <si>
    <t>13602000170700101020</t>
  </si>
  <si>
    <t>CLASSIC V CREW  VN0A4S97BLK1 black 00 majica S</t>
  </si>
  <si>
    <t>193390777291</t>
  </si>
  <si>
    <t>13602000199500101020</t>
  </si>
  <si>
    <t>Drop V Logo Hoo-B  VN0A5HNPOHC oatm het 00 majica S</t>
  </si>
  <si>
    <t>196573020849</t>
  </si>
  <si>
    <t>13602000199500101040</t>
  </si>
  <si>
    <t>Drop V Logo Hoo-B  VN0A5HNPOHC oatm het 00 majica L</t>
  </si>
  <si>
    <t>196573020801</t>
  </si>
  <si>
    <t>13602000181000101030</t>
  </si>
  <si>
    <t>FLYING V FT BOXY  VN0A47THYRT mred 00 majica M</t>
  </si>
  <si>
    <t>196015224675</t>
  </si>
  <si>
    <t>13602000184800101030</t>
  </si>
  <si>
    <t>Oval Wash Ls Bff  VN0A7YUKBEL1 rose wine 00 majica M</t>
  </si>
  <si>
    <t>196244893543</t>
  </si>
  <si>
    <t>13602000184800101040</t>
  </si>
  <si>
    <t>Oval Wash Ls Bff  VN0A7YUKBEL1 rose wine 00 majica L</t>
  </si>
  <si>
    <t>196244893475</t>
  </si>
  <si>
    <t>13602000180600101050</t>
  </si>
  <si>
    <t>CLSC V II HOOD  VN0A53OVYRR clsc peach 00 majica XL</t>
  </si>
  <si>
    <t>196014149344</t>
  </si>
  <si>
    <t>13602000180600101020</t>
  </si>
  <si>
    <t>CLSC V II HOOD  VN0A53OVYRR clsc peach 00 majica S</t>
  </si>
  <si>
    <t>196014149306</t>
  </si>
  <si>
    <t>13602000180600101030</t>
  </si>
  <si>
    <t>CLSC V II HOOD  VN0A53OVYRR clsc peach 00 majica M</t>
  </si>
  <si>
    <t>196014149160</t>
  </si>
  <si>
    <t>13602000180600101040</t>
  </si>
  <si>
    <t>CLSC V II HOOD  VN0A53OVYRR clsc peach 00 majica L</t>
  </si>
  <si>
    <t>196014149139</t>
  </si>
  <si>
    <t>13602000183700101050</t>
  </si>
  <si>
    <t>MIXED UP GINGHAM CROP C  VN0A7RKDFS8 MARSHMALLOW 00 majica XL</t>
  </si>
  <si>
    <t>196014204807</t>
  </si>
  <si>
    <t>13602000199300101040</t>
  </si>
  <si>
    <t>The Garden Hoodie-B  VN0009V83KS ant wht 00 majica L</t>
  </si>
  <si>
    <t>196572931306</t>
  </si>
  <si>
    <t>13602000183700101040</t>
  </si>
  <si>
    <t>MIXED UP GINGHAM CROP C  VN0A7RKDFS8 MARSHMALLOW 00 majica L</t>
  </si>
  <si>
    <t>196014204562</t>
  </si>
  <si>
    <t>13602000180400101040</t>
  </si>
  <si>
    <t>CENTER VEE TEE DR  VN0A4RU2YEU lvndr 00 haljina L</t>
  </si>
  <si>
    <t>680975742053</t>
  </si>
  <si>
    <t>vans store paleta 1</t>
  </si>
  <si>
    <t>vans store paleta 2</t>
  </si>
  <si>
    <t>vans store paleta 3</t>
  </si>
  <si>
    <t>vans store paleta 4</t>
  </si>
  <si>
    <t>vans store paleta 5</t>
  </si>
  <si>
    <t>vans store paleta 6</t>
  </si>
  <si>
    <t>vans store paleta 7</t>
  </si>
  <si>
    <t>vans store paleta 8</t>
  </si>
  <si>
    <t>vans store paleta 9</t>
  </si>
  <si>
    <t>vans store paleta 10</t>
  </si>
  <si>
    <t>Vans store paleta 10</t>
  </si>
  <si>
    <t>Vans store paleta 9</t>
  </si>
  <si>
    <t>Vans store paleta 8</t>
  </si>
  <si>
    <t>Vans store paleta 7</t>
  </si>
  <si>
    <t>Vans store paleta 6</t>
  </si>
  <si>
    <t>Vans store paleta 5</t>
  </si>
  <si>
    <t>Vans store paleta 4</t>
  </si>
  <si>
    <t>Vans store paleta 3</t>
  </si>
  <si>
    <t>Vans store paleta 2</t>
  </si>
  <si>
    <t>Vans store paleta 1</t>
  </si>
  <si>
    <t>Vans store ukupno</t>
  </si>
  <si>
    <t>Početna cijena</t>
  </si>
  <si>
    <t>Prodajna cijena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</si>
</sst>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Fill="1"/>
    <xf numFmtId="4" fontId="0" fillId="0" borderId="0" xfId="0" applyNumberFormat="1" applyFill="1"/>
    <xf numFmtId="0" fontId="0" fillId="0" borderId="1" xfId="0" applyFill="1" applyBorder="1"/>
    <xf numFmtId="49" fontId="0" fillId="0" borderId="1" xfId="0" applyNumberFormat="1" applyFill="1" applyBorder="1"/>
    <xf numFmtId="4" fontId="0" fillId="0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E91E3-97E8-B042-BB1C-22F73BF9CF64}">
  <dimension ref="A1:K96"/>
  <sheetViews>
    <sheetView tabSelected="1" workbookViewId="0">
      <selection activeCell="H3" sqref="H3:H9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7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3869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3">
        <v>2</v>
      </c>
      <c r="G3" s="3">
        <v>43</v>
      </c>
      <c r="H3" s="5">
        <f>G3*0.75*0.75</f>
        <v>24.1875</v>
      </c>
      <c r="I3" s="5">
        <f>F3*H3</f>
        <v>48.375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17</v>
      </c>
      <c r="C4" s="4" t="s">
        <v>18</v>
      </c>
      <c r="D4" s="4" t="s">
        <v>19</v>
      </c>
      <c r="E4" s="4" t="s">
        <v>13</v>
      </c>
      <c r="F4" s="3">
        <v>2</v>
      </c>
      <c r="G4" s="3">
        <v>43</v>
      </c>
      <c r="H4" s="5">
        <f t="shared" ref="H4:H67" si="0">G4*0.75*0.75</f>
        <v>24.1875</v>
      </c>
      <c r="I4" s="5">
        <f t="shared" ref="I4:I67" si="1">F4*H4</f>
        <v>48.375</v>
      </c>
      <c r="J4" s="4" t="s">
        <v>14</v>
      </c>
      <c r="K4" s="4" t="s">
        <v>16</v>
      </c>
    </row>
    <row r="5" spans="1:11" x14ac:dyDescent="0.2">
      <c r="A5" s="3">
        <v>3</v>
      </c>
      <c r="B5" s="4" t="s">
        <v>20</v>
      </c>
      <c r="C5" s="4" t="s">
        <v>21</v>
      </c>
      <c r="D5" s="4" t="s">
        <v>22</v>
      </c>
      <c r="E5" s="4" t="s">
        <v>13</v>
      </c>
      <c r="F5" s="3">
        <v>1</v>
      </c>
      <c r="G5" s="3">
        <v>35.74</v>
      </c>
      <c r="H5" s="5">
        <f t="shared" si="0"/>
        <v>20.103749999999998</v>
      </c>
      <c r="I5" s="5">
        <f t="shared" si="1"/>
        <v>20.103749999999998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23</v>
      </c>
      <c r="C6" s="4" t="s">
        <v>24</v>
      </c>
      <c r="D6" s="4" t="s">
        <v>25</v>
      </c>
      <c r="E6" s="4" t="s">
        <v>13</v>
      </c>
      <c r="F6" s="3">
        <v>1</v>
      </c>
      <c r="G6" s="3">
        <v>0.13</v>
      </c>
      <c r="H6" s="5">
        <f t="shared" si="0"/>
        <v>7.3124999999999996E-2</v>
      </c>
      <c r="I6" s="5">
        <f t="shared" si="1"/>
        <v>7.3124999999999996E-2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26</v>
      </c>
      <c r="C7" s="4" t="s">
        <v>27</v>
      </c>
      <c r="D7" s="4" t="s">
        <v>28</v>
      </c>
      <c r="E7" s="4" t="s">
        <v>13</v>
      </c>
      <c r="F7" s="3">
        <v>1</v>
      </c>
      <c r="G7" s="3">
        <v>78.489999999999995</v>
      </c>
      <c r="H7" s="5">
        <f t="shared" si="0"/>
        <v>44.150624999999991</v>
      </c>
      <c r="I7" s="5">
        <f t="shared" si="1"/>
        <v>44.150624999999991</v>
      </c>
      <c r="J7" s="4" t="s">
        <v>29</v>
      </c>
      <c r="K7" s="4" t="s">
        <v>16</v>
      </c>
    </row>
    <row r="8" spans="1:11" x14ac:dyDescent="0.2">
      <c r="A8" s="3">
        <v>6</v>
      </c>
      <c r="B8" s="4" t="s">
        <v>30</v>
      </c>
      <c r="C8" s="4" t="s">
        <v>31</v>
      </c>
      <c r="D8" s="4" t="s">
        <v>32</v>
      </c>
      <c r="E8" s="4" t="s">
        <v>13</v>
      </c>
      <c r="F8" s="3">
        <v>2</v>
      </c>
      <c r="G8" s="3">
        <v>78.489999999999995</v>
      </c>
      <c r="H8" s="5">
        <f t="shared" si="0"/>
        <v>44.150624999999991</v>
      </c>
      <c r="I8" s="5">
        <f t="shared" si="1"/>
        <v>88.301249999999982</v>
      </c>
      <c r="J8" s="4" t="s">
        <v>29</v>
      </c>
      <c r="K8" s="4" t="s">
        <v>16</v>
      </c>
    </row>
    <row r="9" spans="1:11" x14ac:dyDescent="0.2">
      <c r="A9" s="3">
        <v>7</v>
      </c>
      <c r="B9" s="4" t="s">
        <v>33</v>
      </c>
      <c r="C9" s="4" t="s">
        <v>34</v>
      </c>
      <c r="D9" s="4" t="s">
        <v>35</v>
      </c>
      <c r="E9" s="4" t="s">
        <v>13</v>
      </c>
      <c r="F9" s="3">
        <v>2</v>
      </c>
      <c r="G9" s="3">
        <v>41.38</v>
      </c>
      <c r="H9" s="5">
        <f t="shared" si="0"/>
        <v>23.276250000000005</v>
      </c>
      <c r="I9" s="5">
        <f t="shared" si="1"/>
        <v>46.552500000000009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36</v>
      </c>
      <c r="C10" s="4" t="s">
        <v>37</v>
      </c>
      <c r="D10" s="4" t="s">
        <v>38</v>
      </c>
      <c r="E10" s="4" t="s">
        <v>13</v>
      </c>
      <c r="F10" s="3">
        <v>2</v>
      </c>
      <c r="G10" s="3">
        <v>41.38</v>
      </c>
      <c r="H10" s="5">
        <f t="shared" si="0"/>
        <v>23.276250000000005</v>
      </c>
      <c r="I10" s="5">
        <f t="shared" si="1"/>
        <v>46.552500000000009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39</v>
      </c>
      <c r="C11" s="4" t="s">
        <v>40</v>
      </c>
      <c r="D11" s="4" t="s">
        <v>41</v>
      </c>
      <c r="E11" s="4" t="s">
        <v>13</v>
      </c>
      <c r="F11" s="3">
        <v>1</v>
      </c>
      <c r="G11" s="3">
        <v>0.13</v>
      </c>
      <c r="H11" s="5">
        <f t="shared" si="0"/>
        <v>7.3124999999999996E-2</v>
      </c>
      <c r="I11" s="5">
        <f t="shared" si="1"/>
        <v>7.3124999999999996E-2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42</v>
      </c>
      <c r="C12" s="4" t="s">
        <v>43</v>
      </c>
      <c r="D12" s="4" t="s">
        <v>44</v>
      </c>
      <c r="E12" s="4" t="s">
        <v>13</v>
      </c>
      <c r="F12" s="3">
        <v>1</v>
      </c>
      <c r="G12" s="3">
        <v>0.13</v>
      </c>
      <c r="H12" s="5">
        <f t="shared" si="0"/>
        <v>7.3124999999999996E-2</v>
      </c>
      <c r="I12" s="5">
        <f t="shared" si="1"/>
        <v>7.3124999999999996E-2</v>
      </c>
      <c r="J12" s="4" t="s">
        <v>14</v>
      </c>
      <c r="K12" s="4" t="s">
        <v>16</v>
      </c>
    </row>
    <row r="13" spans="1:11" x14ac:dyDescent="0.2">
      <c r="A13" s="3">
        <v>11</v>
      </c>
      <c r="B13" s="4" t="s">
        <v>45</v>
      </c>
      <c r="C13" s="4" t="s">
        <v>46</v>
      </c>
      <c r="D13" s="4" t="s">
        <v>47</v>
      </c>
      <c r="E13" s="4" t="s">
        <v>13</v>
      </c>
      <c r="F13" s="3">
        <v>1</v>
      </c>
      <c r="G13" s="3">
        <v>0.13</v>
      </c>
      <c r="H13" s="5">
        <f t="shared" si="0"/>
        <v>7.3124999999999996E-2</v>
      </c>
      <c r="I13" s="5">
        <f t="shared" si="1"/>
        <v>7.3124999999999996E-2</v>
      </c>
      <c r="J13" s="4" t="s">
        <v>14</v>
      </c>
      <c r="K13" s="4" t="s">
        <v>16</v>
      </c>
    </row>
    <row r="14" spans="1:11" x14ac:dyDescent="0.2">
      <c r="A14" s="3">
        <v>12</v>
      </c>
      <c r="B14" s="4" t="s">
        <v>48</v>
      </c>
      <c r="C14" s="4" t="s">
        <v>49</v>
      </c>
      <c r="D14" s="4" t="s">
        <v>50</v>
      </c>
      <c r="E14" s="4" t="s">
        <v>13</v>
      </c>
      <c r="F14" s="3">
        <v>2</v>
      </c>
      <c r="G14" s="3">
        <v>0.13</v>
      </c>
      <c r="H14" s="5">
        <f t="shared" si="0"/>
        <v>7.3124999999999996E-2</v>
      </c>
      <c r="I14" s="5">
        <f t="shared" si="1"/>
        <v>0.14624999999999999</v>
      </c>
      <c r="J14" s="4" t="s">
        <v>14</v>
      </c>
      <c r="K14" s="4" t="s">
        <v>16</v>
      </c>
    </row>
    <row r="15" spans="1:11" x14ac:dyDescent="0.2">
      <c r="A15" s="3">
        <v>13</v>
      </c>
      <c r="B15" s="4" t="s">
        <v>51</v>
      </c>
      <c r="C15" s="4" t="s">
        <v>52</v>
      </c>
      <c r="D15" s="4" t="s">
        <v>53</v>
      </c>
      <c r="E15" s="4" t="s">
        <v>13</v>
      </c>
      <c r="F15" s="3">
        <v>1</v>
      </c>
      <c r="G15" s="3">
        <v>33.049999999999997</v>
      </c>
      <c r="H15" s="5">
        <f t="shared" si="0"/>
        <v>18.590624999999999</v>
      </c>
      <c r="I15" s="5">
        <f t="shared" si="1"/>
        <v>18.590624999999999</v>
      </c>
      <c r="J15" s="4" t="s">
        <v>14</v>
      </c>
      <c r="K15" s="4" t="s">
        <v>16</v>
      </c>
    </row>
    <row r="16" spans="1:11" x14ac:dyDescent="0.2">
      <c r="A16" s="3">
        <v>14</v>
      </c>
      <c r="B16" s="4" t="s">
        <v>54</v>
      </c>
      <c r="C16" s="4" t="s">
        <v>55</v>
      </c>
      <c r="D16" s="4" t="s">
        <v>56</v>
      </c>
      <c r="E16" s="4" t="s">
        <v>13</v>
      </c>
      <c r="F16" s="3">
        <v>1</v>
      </c>
      <c r="G16" s="3">
        <v>33.049999999999997</v>
      </c>
      <c r="H16" s="5">
        <f t="shared" si="0"/>
        <v>18.590624999999999</v>
      </c>
      <c r="I16" s="5">
        <f t="shared" si="1"/>
        <v>18.590624999999999</v>
      </c>
      <c r="J16" s="4" t="s">
        <v>14</v>
      </c>
      <c r="K16" s="4" t="s">
        <v>16</v>
      </c>
    </row>
    <row r="17" spans="1:11" x14ac:dyDescent="0.2">
      <c r="A17" s="3">
        <v>15</v>
      </c>
      <c r="B17" s="4" t="s">
        <v>57</v>
      </c>
      <c r="C17" s="4" t="s">
        <v>58</v>
      </c>
      <c r="D17" s="4" t="s">
        <v>59</v>
      </c>
      <c r="E17" s="4" t="s">
        <v>13</v>
      </c>
      <c r="F17" s="3">
        <v>2</v>
      </c>
      <c r="G17" s="3">
        <v>33.1</v>
      </c>
      <c r="H17" s="5">
        <f t="shared" si="0"/>
        <v>18.618750000000002</v>
      </c>
      <c r="I17" s="5">
        <f t="shared" si="1"/>
        <v>37.237500000000004</v>
      </c>
      <c r="J17" s="4" t="s">
        <v>60</v>
      </c>
      <c r="K17" s="4" t="s">
        <v>16</v>
      </c>
    </row>
    <row r="18" spans="1:11" x14ac:dyDescent="0.2">
      <c r="A18" s="3">
        <v>16</v>
      </c>
      <c r="B18" s="4" t="s">
        <v>61</v>
      </c>
      <c r="C18" s="4" t="s">
        <v>62</v>
      </c>
      <c r="D18" s="4" t="s">
        <v>63</v>
      </c>
      <c r="E18" s="4" t="s">
        <v>13</v>
      </c>
      <c r="F18" s="3">
        <v>1</v>
      </c>
      <c r="G18" s="3">
        <v>0.13</v>
      </c>
      <c r="H18" s="5">
        <f t="shared" si="0"/>
        <v>7.3124999999999996E-2</v>
      </c>
      <c r="I18" s="5">
        <f t="shared" si="1"/>
        <v>7.3124999999999996E-2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64</v>
      </c>
      <c r="C19" s="4" t="s">
        <v>65</v>
      </c>
      <c r="D19" s="4" t="s">
        <v>66</v>
      </c>
      <c r="E19" s="4" t="s">
        <v>13</v>
      </c>
      <c r="F19" s="3">
        <v>1</v>
      </c>
      <c r="G19" s="3">
        <v>0.13</v>
      </c>
      <c r="H19" s="5">
        <f t="shared" si="0"/>
        <v>7.3124999999999996E-2</v>
      </c>
      <c r="I19" s="5">
        <f t="shared" si="1"/>
        <v>7.3124999999999996E-2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67</v>
      </c>
      <c r="C20" s="4" t="s">
        <v>68</v>
      </c>
      <c r="D20" s="4" t="s">
        <v>69</v>
      </c>
      <c r="E20" s="4" t="s">
        <v>13</v>
      </c>
      <c r="F20" s="3">
        <v>1</v>
      </c>
      <c r="G20" s="3">
        <v>0.13</v>
      </c>
      <c r="H20" s="5">
        <f t="shared" si="0"/>
        <v>7.3124999999999996E-2</v>
      </c>
      <c r="I20" s="5">
        <f t="shared" si="1"/>
        <v>7.3124999999999996E-2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70</v>
      </c>
      <c r="C21" s="4" t="s">
        <v>71</v>
      </c>
      <c r="D21" s="4" t="s">
        <v>72</v>
      </c>
      <c r="E21" s="4" t="s">
        <v>13</v>
      </c>
      <c r="F21" s="3">
        <v>1</v>
      </c>
      <c r="G21" s="3">
        <v>0.13</v>
      </c>
      <c r="H21" s="5">
        <f t="shared" si="0"/>
        <v>7.3124999999999996E-2</v>
      </c>
      <c r="I21" s="5">
        <f t="shared" si="1"/>
        <v>7.3124999999999996E-2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73</v>
      </c>
      <c r="C22" s="4" t="s">
        <v>74</v>
      </c>
      <c r="D22" s="4" t="s">
        <v>75</v>
      </c>
      <c r="E22" s="4" t="s">
        <v>13</v>
      </c>
      <c r="F22" s="3">
        <v>1</v>
      </c>
      <c r="G22" s="3">
        <v>29</v>
      </c>
      <c r="H22" s="5">
        <f t="shared" si="0"/>
        <v>16.3125</v>
      </c>
      <c r="I22" s="5">
        <f t="shared" si="1"/>
        <v>16.3125</v>
      </c>
      <c r="J22" s="4" t="s">
        <v>60</v>
      </c>
      <c r="K22" s="4" t="s">
        <v>16</v>
      </c>
    </row>
    <row r="23" spans="1:11" x14ac:dyDescent="0.2">
      <c r="A23" s="3">
        <v>21</v>
      </c>
      <c r="B23" s="4" t="s">
        <v>76</v>
      </c>
      <c r="C23" s="4" t="s">
        <v>77</v>
      </c>
      <c r="D23" s="4" t="s">
        <v>78</v>
      </c>
      <c r="E23" s="4" t="s">
        <v>13</v>
      </c>
      <c r="F23" s="3">
        <v>1</v>
      </c>
      <c r="G23" s="3">
        <v>33.049999999999997</v>
      </c>
      <c r="H23" s="5">
        <f t="shared" si="0"/>
        <v>18.590624999999999</v>
      </c>
      <c r="I23" s="5">
        <f t="shared" si="1"/>
        <v>18.590624999999999</v>
      </c>
      <c r="J23" s="4" t="s">
        <v>14</v>
      </c>
      <c r="K23" s="4" t="s">
        <v>16</v>
      </c>
    </row>
    <row r="24" spans="1:11" x14ac:dyDescent="0.2">
      <c r="A24" s="3">
        <v>22</v>
      </c>
      <c r="B24" s="4" t="s">
        <v>79</v>
      </c>
      <c r="C24" s="4" t="s">
        <v>80</v>
      </c>
      <c r="D24" s="4" t="s">
        <v>81</v>
      </c>
      <c r="E24" s="4" t="s">
        <v>13</v>
      </c>
      <c r="F24" s="3">
        <v>2</v>
      </c>
      <c r="G24" s="3">
        <v>0.13</v>
      </c>
      <c r="H24" s="5">
        <f t="shared" si="0"/>
        <v>7.3124999999999996E-2</v>
      </c>
      <c r="I24" s="5">
        <f t="shared" si="1"/>
        <v>0.14624999999999999</v>
      </c>
      <c r="J24" s="4" t="s">
        <v>14</v>
      </c>
      <c r="K24" s="4" t="s">
        <v>16</v>
      </c>
    </row>
    <row r="25" spans="1:11" x14ac:dyDescent="0.2">
      <c r="A25" s="3">
        <v>23</v>
      </c>
      <c r="B25" s="4" t="s">
        <v>82</v>
      </c>
      <c r="C25" s="4" t="s">
        <v>83</v>
      </c>
      <c r="D25" s="4" t="s">
        <v>84</v>
      </c>
      <c r="E25" s="4" t="s">
        <v>13</v>
      </c>
      <c r="F25" s="3">
        <v>2</v>
      </c>
      <c r="G25" s="3">
        <v>0.13</v>
      </c>
      <c r="H25" s="5">
        <f t="shared" si="0"/>
        <v>7.3124999999999996E-2</v>
      </c>
      <c r="I25" s="5">
        <f t="shared" si="1"/>
        <v>0.14624999999999999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85</v>
      </c>
      <c r="C26" s="4" t="s">
        <v>86</v>
      </c>
      <c r="D26" s="4" t="s">
        <v>87</v>
      </c>
      <c r="E26" s="4" t="s">
        <v>13</v>
      </c>
      <c r="F26" s="3">
        <v>2</v>
      </c>
      <c r="G26" s="3">
        <v>0.13</v>
      </c>
      <c r="H26" s="5">
        <f t="shared" si="0"/>
        <v>7.3124999999999996E-2</v>
      </c>
      <c r="I26" s="5">
        <f t="shared" si="1"/>
        <v>0.14624999999999999</v>
      </c>
      <c r="J26" s="4" t="s">
        <v>14</v>
      </c>
      <c r="K26" s="4" t="s">
        <v>16</v>
      </c>
    </row>
    <row r="27" spans="1:11" x14ac:dyDescent="0.2">
      <c r="A27" s="3">
        <v>25</v>
      </c>
      <c r="B27" s="4" t="s">
        <v>88</v>
      </c>
      <c r="C27" s="4" t="s">
        <v>89</v>
      </c>
      <c r="D27" s="4" t="s">
        <v>90</v>
      </c>
      <c r="E27" s="4" t="s">
        <v>13</v>
      </c>
      <c r="F27" s="3">
        <v>1</v>
      </c>
      <c r="G27" s="3">
        <v>0.13</v>
      </c>
      <c r="H27" s="5">
        <f t="shared" si="0"/>
        <v>7.3124999999999996E-2</v>
      </c>
      <c r="I27" s="5">
        <f t="shared" si="1"/>
        <v>7.3124999999999996E-2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91</v>
      </c>
      <c r="C28" s="4" t="s">
        <v>92</v>
      </c>
      <c r="D28" s="4" t="s">
        <v>93</v>
      </c>
      <c r="E28" s="4" t="s">
        <v>13</v>
      </c>
      <c r="F28" s="3">
        <v>2</v>
      </c>
      <c r="G28" s="3">
        <v>28.99</v>
      </c>
      <c r="H28" s="5">
        <f t="shared" si="0"/>
        <v>16.306874999999998</v>
      </c>
      <c r="I28" s="5">
        <f t="shared" si="1"/>
        <v>32.613749999999996</v>
      </c>
      <c r="J28" s="4" t="s">
        <v>60</v>
      </c>
      <c r="K28" s="4" t="s">
        <v>16</v>
      </c>
    </row>
    <row r="29" spans="1:11" x14ac:dyDescent="0.2">
      <c r="A29" s="3">
        <v>27</v>
      </c>
      <c r="B29" s="4" t="s">
        <v>94</v>
      </c>
      <c r="C29" s="4" t="s">
        <v>95</v>
      </c>
      <c r="D29" s="4" t="s">
        <v>96</v>
      </c>
      <c r="E29" s="4" t="s">
        <v>13</v>
      </c>
      <c r="F29" s="3">
        <v>2</v>
      </c>
      <c r="G29" s="3">
        <v>28.99</v>
      </c>
      <c r="H29" s="5">
        <f t="shared" si="0"/>
        <v>16.306874999999998</v>
      </c>
      <c r="I29" s="5">
        <f t="shared" si="1"/>
        <v>32.613749999999996</v>
      </c>
      <c r="J29" s="4" t="s">
        <v>60</v>
      </c>
      <c r="K29" s="4" t="s">
        <v>16</v>
      </c>
    </row>
    <row r="30" spans="1:11" x14ac:dyDescent="0.2">
      <c r="A30" s="3">
        <v>28</v>
      </c>
      <c r="B30" s="4" t="s">
        <v>97</v>
      </c>
      <c r="C30" s="4" t="s">
        <v>98</v>
      </c>
      <c r="D30" s="4" t="s">
        <v>99</v>
      </c>
      <c r="E30" s="4" t="s">
        <v>13</v>
      </c>
      <c r="F30" s="3">
        <v>1</v>
      </c>
      <c r="G30" s="3">
        <v>30.71</v>
      </c>
      <c r="H30" s="5">
        <f t="shared" si="0"/>
        <v>17.274374999999999</v>
      </c>
      <c r="I30" s="5">
        <f t="shared" si="1"/>
        <v>17.274374999999999</v>
      </c>
      <c r="J30" s="4" t="s">
        <v>60</v>
      </c>
      <c r="K30" s="4" t="s">
        <v>16</v>
      </c>
    </row>
    <row r="31" spans="1:11" x14ac:dyDescent="0.2">
      <c r="A31" s="3">
        <v>29</v>
      </c>
      <c r="B31" s="4" t="s">
        <v>100</v>
      </c>
      <c r="C31" s="4" t="s">
        <v>101</v>
      </c>
      <c r="D31" s="4" t="s">
        <v>102</v>
      </c>
      <c r="E31" s="4" t="s">
        <v>13</v>
      </c>
      <c r="F31" s="3">
        <v>2</v>
      </c>
      <c r="G31" s="3">
        <v>0.13</v>
      </c>
      <c r="H31" s="5">
        <f t="shared" si="0"/>
        <v>7.3124999999999996E-2</v>
      </c>
      <c r="I31" s="5">
        <f t="shared" si="1"/>
        <v>0.14624999999999999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103</v>
      </c>
      <c r="C32" s="4" t="s">
        <v>104</v>
      </c>
      <c r="D32" s="4" t="s">
        <v>105</v>
      </c>
      <c r="E32" s="4" t="s">
        <v>13</v>
      </c>
      <c r="F32" s="3">
        <v>2</v>
      </c>
      <c r="G32" s="3">
        <v>0.13</v>
      </c>
      <c r="H32" s="5">
        <f t="shared" si="0"/>
        <v>7.3124999999999996E-2</v>
      </c>
      <c r="I32" s="5">
        <f t="shared" si="1"/>
        <v>0.14624999999999999</v>
      </c>
      <c r="J32" s="4" t="s">
        <v>14</v>
      </c>
      <c r="K32" s="4" t="s">
        <v>16</v>
      </c>
    </row>
    <row r="33" spans="1:11" x14ac:dyDescent="0.2">
      <c r="A33" s="3">
        <v>31</v>
      </c>
      <c r="B33" s="4" t="s">
        <v>106</v>
      </c>
      <c r="C33" s="4" t="s">
        <v>107</v>
      </c>
      <c r="D33" s="4" t="s">
        <v>108</v>
      </c>
      <c r="E33" s="4" t="s">
        <v>13</v>
      </c>
      <c r="F33" s="3">
        <v>1</v>
      </c>
      <c r="G33" s="3">
        <v>0.13</v>
      </c>
      <c r="H33" s="5">
        <f t="shared" si="0"/>
        <v>7.3124999999999996E-2</v>
      </c>
      <c r="I33" s="5">
        <f t="shared" si="1"/>
        <v>7.3124999999999996E-2</v>
      </c>
      <c r="J33" s="4" t="s">
        <v>14</v>
      </c>
      <c r="K33" s="4" t="s">
        <v>16</v>
      </c>
    </row>
    <row r="34" spans="1:11" x14ac:dyDescent="0.2">
      <c r="A34" s="3">
        <v>32</v>
      </c>
      <c r="B34" s="4" t="s">
        <v>109</v>
      </c>
      <c r="C34" s="4" t="s">
        <v>110</v>
      </c>
      <c r="D34" s="4" t="s">
        <v>111</v>
      </c>
      <c r="E34" s="4" t="s">
        <v>13</v>
      </c>
      <c r="F34" s="3">
        <v>1</v>
      </c>
      <c r="G34" s="3">
        <v>0.13</v>
      </c>
      <c r="H34" s="5">
        <f t="shared" si="0"/>
        <v>7.3124999999999996E-2</v>
      </c>
      <c r="I34" s="5">
        <f t="shared" si="1"/>
        <v>7.3124999999999996E-2</v>
      </c>
      <c r="J34" s="4" t="s">
        <v>14</v>
      </c>
      <c r="K34" s="4" t="s">
        <v>16</v>
      </c>
    </row>
    <row r="35" spans="1:11" x14ac:dyDescent="0.2">
      <c r="A35" s="3">
        <v>33</v>
      </c>
      <c r="B35" s="4" t="s">
        <v>112</v>
      </c>
      <c r="C35" s="4" t="s">
        <v>113</v>
      </c>
      <c r="D35" s="4" t="s">
        <v>114</v>
      </c>
      <c r="E35" s="4" t="s">
        <v>13</v>
      </c>
      <c r="F35" s="3">
        <v>1</v>
      </c>
      <c r="G35" s="3">
        <v>28.99</v>
      </c>
      <c r="H35" s="5">
        <f t="shared" si="0"/>
        <v>16.306874999999998</v>
      </c>
      <c r="I35" s="5">
        <f t="shared" si="1"/>
        <v>16.306874999999998</v>
      </c>
      <c r="J35" s="4" t="s">
        <v>60</v>
      </c>
      <c r="K35" s="4" t="s">
        <v>16</v>
      </c>
    </row>
    <row r="36" spans="1:11" x14ac:dyDescent="0.2">
      <c r="A36" s="3">
        <v>34</v>
      </c>
      <c r="B36" s="4" t="s">
        <v>115</v>
      </c>
      <c r="C36" s="4" t="s">
        <v>116</v>
      </c>
      <c r="D36" s="4" t="s">
        <v>117</v>
      </c>
      <c r="E36" s="4" t="s">
        <v>13</v>
      </c>
      <c r="F36" s="3">
        <v>1</v>
      </c>
      <c r="G36" s="3">
        <v>28.99</v>
      </c>
      <c r="H36" s="5">
        <f t="shared" si="0"/>
        <v>16.306874999999998</v>
      </c>
      <c r="I36" s="5">
        <f t="shared" si="1"/>
        <v>16.306874999999998</v>
      </c>
      <c r="J36" s="4" t="s">
        <v>60</v>
      </c>
      <c r="K36" s="4" t="s">
        <v>16</v>
      </c>
    </row>
    <row r="37" spans="1:11" x14ac:dyDescent="0.2">
      <c r="A37" s="3">
        <v>35</v>
      </c>
      <c r="B37" s="4" t="s">
        <v>118</v>
      </c>
      <c r="C37" s="4" t="s">
        <v>119</v>
      </c>
      <c r="D37" s="4" t="s">
        <v>120</v>
      </c>
      <c r="E37" s="4" t="s">
        <v>13</v>
      </c>
      <c r="F37" s="3">
        <v>1</v>
      </c>
      <c r="G37" s="3">
        <v>39.42</v>
      </c>
      <c r="H37" s="5">
        <f t="shared" si="0"/>
        <v>22.173750000000002</v>
      </c>
      <c r="I37" s="5">
        <f t="shared" si="1"/>
        <v>22.173750000000002</v>
      </c>
      <c r="J37" s="4" t="s">
        <v>29</v>
      </c>
      <c r="K37" s="4" t="s">
        <v>16</v>
      </c>
    </row>
    <row r="38" spans="1:11" x14ac:dyDescent="0.2">
      <c r="A38" s="3">
        <v>36</v>
      </c>
      <c r="B38" s="4" t="s">
        <v>121</v>
      </c>
      <c r="C38" s="4" t="s">
        <v>122</v>
      </c>
      <c r="D38" s="4" t="s">
        <v>123</v>
      </c>
      <c r="E38" s="4" t="s">
        <v>13</v>
      </c>
      <c r="F38" s="3">
        <v>4</v>
      </c>
      <c r="G38" s="3">
        <v>35.17</v>
      </c>
      <c r="H38" s="5">
        <f t="shared" si="0"/>
        <v>19.783125000000002</v>
      </c>
      <c r="I38" s="5">
        <f t="shared" si="1"/>
        <v>79.132500000000007</v>
      </c>
      <c r="J38" s="4" t="s">
        <v>14</v>
      </c>
      <c r="K38" s="4" t="s">
        <v>16</v>
      </c>
    </row>
    <row r="39" spans="1:11" x14ac:dyDescent="0.2">
      <c r="A39" s="3">
        <v>37</v>
      </c>
      <c r="B39" s="4" t="s">
        <v>124</v>
      </c>
      <c r="C39" s="4" t="s">
        <v>125</v>
      </c>
      <c r="D39" s="4" t="s">
        <v>126</v>
      </c>
      <c r="E39" s="4" t="s">
        <v>13</v>
      </c>
      <c r="F39" s="3">
        <v>6</v>
      </c>
      <c r="G39" s="3">
        <v>35.17</v>
      </c>
      <c r="H39" s="5">
        <f t="shared" si="0"/>
        <v>19.783125000000002</v>
      </c>
      <c r="I39" s="5">
        <f t="shared" si="1"/>
        <v>118.69875000000002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127</v>
      </c>
      <c r="C40" s="4" t="s">
        <v>128</v>
      </c>
      <c r="D40" s="4" t="s">
        <v>129</v>
      </c>
      <c r="E40" s="4" t="s">
        <v>13</v>
      </c>
      <c r="F40" s="3">
        <v>1</v>
      </c>
      <c r="G40" s="3">
        <v>35.74</v>
      </c>
      <c r="H40" s="5">
        <f t="shared" si="0"/>
        <v>20.103749999999998</v>
      </c>
      <c r="I40" s="5">
        <f t="shared" si="1"/>
        <v>20.103749999999998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130</v>
      </c>
      <c r="C41" s="4" t="s">
        <v>131</v>
      </c>
      <c r="D41" s="4" t="s">
        <v>132</v>
      </c>
      <c r="E41" s="4" t="s">
        <v>13</v>
      </c>
      <c r="F41" s="3">
        <v>3</v>
      </c>
      <c r="G41" s="3">
        <v>0.13</v>
      </c>
      <c r="H41" s="5">
        <f t="shared" si="0"/>
        <v>7.3124999999999996E-2</v>
      </c>
      <c r="I41" s="5">
        <f t="shared" si="1"/>
        <v>0.21937499999999999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133</v>
      </c>
      <c r="C42" s="4" t="s">
        <v>134</v>
      </c>
      <c r="D42" s="4" t="s">
        <v>135</v>
      </c>
      <c r="E42" s="4" t="s">
        <v>13</v>
      </c>
      <c r="F42" s="3">
        <v>1</v>
      </c>
      <c r="G42" s="3">
        <v>0.13</v>
      </c>
      <c r="H42" s="5">
        <f t="shared" si="0"/>
        <v>7.3124999999999996E-2</v>
      </c>
      <c r="I42" s="5">
        <f t="shared" si="1"/>
        <v>7.3124999999999996E-2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136</v>
      </c>
      <c r="C43" s="4" t="s">
        <v>137</v>
      </c>
      <c r="D43" s="4" t="s">
        <v>138</v>
      </c>
      <c r="E43" s="4" t="s">
        <v>13</v>
      </c>
      <c r="F43" s="3">
        <v>1</v>
      </c>
      <c r="G43" s="3">
        <v>0.13</v>
      </c>
      <c r="H43" s="5">
        <f t="shared" si="0"/>
        <v>7.3124999999999996E-2</v>
      </c>
      <c r="I43" s="5">
        <f t="shared" si="1"/>
        <v>7.3124999999999996E-2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139</v>
      </c>
      <c r="C44" s="4" t="s">
        <v>140</v>
      </c>
      <c r="D44" s="4" t="s">
        <v>141</v>
      </c>
      <c r="E44" s="4" t="s">
        <v>13</v>
      </c>
      <c r="F44" s="3">
        <v>1</v>
      </c>
      <c r="G44" s="3">
        <v>0.13</v>
      </c>
      <c r="H44" s="5">
        <f t="shared" si="0"/>
        <v>7.3124999999999996E-2</v>
      </c>
      <c r="I44" s="5">
        <f t="shared" si="1"/>
        <v>7.3124999999999996E-2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142</v>
      </c>
      <c r="C45" s="4" t="s">
        <v>143</v>
      </c>
      <c r="D45" s="4" t="s">
        <v>144</v>
      </c>
      <c r="E45" s="4" t="s">
        <v>13</v>
      </c>
      <c r="F45" s="3">
        <v>1</v>
      </c>
      <c r="G45" s="3">
        <v>33.58</v>
      </c>
      <c r="H45" s="5">
        <f t="shared" si="0"/>
        <v>18.888749999999998</v>
      </c>
      <c r="I45" s="5">
        <f t="shared" si="1"/>
        <v>18.888749999999998</v>
      </c>
      <c r="J45" s="4" t="s">
        <v>60</v>
      </c>
      <c r="K45" s="4" t="s">
        <v>16</v>
      </c>
    </row>
    <row r="46" spans="1:11" x14ac:dyDescent="0.2">
      <c r="A46" s="3">
        <v>44</v>
      </c>
      <c r="B46" s="4" t="s">
        <v>145</v>
      </c>
      <c r="C46" s="4" t="s">
        <v>146</v>
      </c>
      <c r="D46" s="4" t="s">
        <v>147</v>
      </c>
      <c r="E46" s="4" t="s">
        <v>13</v>
      </c>
      <c r="F46" s="3">
        <v>2</v>
      </c>
      <c r="G46" s="3">
        <v>37.24</v>
      </c>
      <c r="H46" s="5">
        <f t="shared" si="0"/>
        <v>20.947499999999998</v>
      </c>
      <c r="I46" s="5">
        <f t="shared" si="1"/>
        <v>41.894999999999996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148</v>
      </c>
      <c r="C47" s="4" t="s">
        <v>149</v>
      </c>
      <c r="D47" s="4" t="s">
        <v>150</v>
      </c>
      <c r="E47" s="4" t="s">
        <v>13</v>
      </c>
      <c r="F47" s="3">
        <v>3</v>
      </c>
      <c r="G47" s="3">
        <v>29.46</v>
      </c>
      <c r="H47" s="5">
        <f t="shared" si="0"/>
        <v>16.571249999999999</v>
      </c>
      <c r="I47" s="5">
        <f t="shared" si="1"/>
        <v>49.713749999999997</v>
      </c>
      <c r="J47" s="3"/>
      <c r="K47" s="4" t="s">
        <v>16</v>
      </c>
    </row>
    <row r="48" spans="1:11" x14ac:dyDescent="0.2">
      <c r="A48" s="3">
        <v>46</v>
      </c>
      <c r="B48" s="4" t="s">
        <v>151</v>
      </c>
      <c r="C48" s="4" t="s">
        <v>152</v>
      </c>
      <c r="D48" s="4" t="s">
        <v>153</v>
      </c>
      <c r="E48" s="4" t="s">
        <v>13</v>
      </c>
      <c r="F48" s="3">
        <v>2</v>
      </c>
      <c r="G48" s="3">
        <v>29.46</v>
      </c>
      <c r="H48" s="5">
        <f t="shared" si="0"/>
        <v>16.571249999999999</v>
      </c>
      <c r="I48" s="5">
        <f t="shared" si="1"/>
        <v>33.142499999999998</v>
      </c>
      <c r="J48" s="3"/>
      <c r="K48" s="4" t="s">
        <v>16</v>
      </c>
    </row>
    <row r="49" spans="1:11" x14ac:dyDescent="0.2">
      <c r="A49" s="3">
        <v>47</v>
      </c>
      <c r="B49" s="4" t="s">
        <v>154</v>
      </c>
      <c r="C49" s="4" t="s">
        <v>155</v>
      </c>
      <c r="D49" s="4" t="s">
        <v>156</v>
      </c>
      <c r="E49" s="4" t="s">
        <v>13</v>
      </c>
      <c r="F49" s="3">
        <v>2</v>
      </c>
      <c r="G49" s="3">
        <v>41.38</v>
      </c>
      <c r="H49" s="5">
        <f t="shared" si="0"/>
        <v>23.276250000000005</v>
      </c>
      <c r="I49" s="5">
        <f t="shared" si="1"/>
        <v>46.552500000000009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157</v>
      </c>
      <c r="C50" s="4" t="s">
        <v>158</v>
      </c>
      <c r="D50" s="4" t="s">
        <v>159</v>
      </c>
      <c r="E50" s="4" t="s">
        <v>13</v>
      </c>
      <c r="F50" s="3">
        <v>2</v>
      </c>
      <c r="G50" s="3">
        <v>78.489999999999995</v>
      </c>
      <c r="H50" s="5">
        <f t="shared" si="0"/>
        <v>44.150624999999991</v>
      </c>
      <c r="I50" s="5">
        <f t="shared" si="1"/>
        <v>88.301249999999982</v>
      </c>
      <c r="J50" s="4" t="s">
        <v>29</v>
      </c>
      <c r="K50" s="4" t="s">
        <v>16</v>
      </c>
    </row>
    <row r="51" spans="1:11" x14ac:dyDescent="0.2">
      <c r="A51" s="3">
        <v>49</v>
      </c>
      <c r="B51" s="4" t="s">
        <v>160</v>
      </c>
      <c r="C51" s="4" t="s">
        <v>161</v>
      </c>
      <c r="D51" s="4" t="s">
        <v>162</v>
      </c>
      <c r="E51" s="4" t="s">
        <v>13</v>
      </c>
      <c r="F51" s="3">
        <v>1</v>
      </c>
      <c r="G51" s="3">
        <v>78.489999999999995</v>
      </c>
      <c r="H51" s="5">
        <f t="shared" si="0"/>
        <v>44.150624999999991</v>
      </c>
      <c r="I51" s="5">
        <f t="shared" si="1"/>
        <v>44.150624999999991</v>
      </c>
      <c r="J51" s="4" t="s">
        <v>29</v>
      </c>
      <c r="K51" s="4" t="s">
        <v>16</v>
      </c>
    </row>
    <row r="52" spans="1:11" x14ac:dyDescent="0.2">
      <c r="A52" s="3">
        <v>50</v>
      </c>
      <c r="B52" s="4" t="s">
        <v>163</v>
      </c>
      <c r="C52" s="4" t="s">
        <v>164</v>
      </c>
      <c r="D52" s="4" t="s">
        <v>165</v>
      </c>
      <c r="E52" s="4" t="s">
        <v>13</v>
      </c>
      <c r="F52" s="3">
        <v>1</v>
      </c>
      <c r="G52" s="3">
        <v>78.489999999999995</v>
      </c>
      <c r="H52" s="5">
        <f t="shared" si="0"/>
        <v>44.150624999999991</v>
      </c>
      <c r="I52" s="5">
        <f t="shared" si="1"/>
        <v>44.150624999999991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166</v>
      </c>
      <c r="C53" s="4" t="s">
        <v>167</v>
      </c>
      <c r="D53" s="4" t="s">
        <v>168</v>
      </c>
      <c r="E53" s="4" t="s">
        <v>13</v>
      </c>
      <c r="F53" s="3">
        <v>2</v>
      </c>
      <c r="G53" s="3">
        <v>41.38</v>
      </c>
      <c r="H53" s="5">
        <f t="shared" si="0"/>
        <v>23.276250000000005</v>
      </c>
      <c r="I53" s="5">
        <f t="shared" si="1"/>
        <v>46.552500000000009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169</v>
      </c>
      <c r="C54" s="4" t="s">
        <v>170</v>
      </c>
      <c r="D54" s="4" t="s">
        <v>171</v>
      </c>
      <c r="E54" s="4" t="s">
        <v>13</v>
      </c>
      <c r="F54" s="3">
        <v>2</v>
      </c>
      <c r="G54" s="3">
        <v>41.38</v>
      </c>
      <c r="H54" s="5">
        <f t="shared" si="0"/>
        <v>23.276250000000005</v>
      </c>
      <c r="I54" s="5">
        <f t="shared" si="1"/>
        <v>46.552500000000009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172</v>
      </c>
      <c r="C55" s="4" t="s">
        <v>173</v>
      </c>
      <c r="D55" s="4" t="s">
        <v>174</v>
      </c>
      <c r="E55" s="4" t="s">
        <v>13</v>
      </c>
      <c r="F55" s="3">
        <v>1</v>
      </c>
      <c r="G55" s="3">
        <v>41.38</v>
      </c>
      <c r="H55" s="5">
        <f t="shared" si="0"/>
        <v>23.276250000000005</v>
      </c>
      <c r="I55" s="5">
        <f t="shared" si="1"/>
        <v>23.276250000000005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175</v>
      </c>
      <c r="C56" s="4" t="s">
        <v>176</v>
      </c>
      <c r="D56" s="4" t="s">
        <v>177</v>
      </c>
      <c r="E56" s="4" t="s">
        <v>13</v>
      </c>
      <c r="F56" s="3">
        <v>1</v>
      </c>
      <c r="G56" s="3">
        <v>78.489999999999995</v>
      </c>
      <c r="H56" s="5">
        <f t="shared" si="0"/>
        <v>44.150624999999991</v>
      </c>
      <c r="I56" s="5">
        <f t="shared" si="1"/>
        <v>44.150624999999991</v>
      </c>
      <c r="J56" s="4" t="s">
        <v>29</v>
      </c>
      <c r="K56" s="4" t="s">
        <v>16</v>
      </c>
    </row>
    <row r="57" spans="1:11" x14ac:dyDescent="0.2">
      <c r="A57" s="3">
        <v>55</v>
      </c>
      <c r="B57" s="4" t="s">
        <v>178</v>
      </c>
      <c r="C57" s="4" t="s">
        <v>179</v>
      </c>
      <c r="D57" s="4" t="s">
        <v>180</v>
      </c>
      <c r="E57" s="4" t="s">
        <v>13</v>
      </c>
      <c r="F57" s="3">
        <v>1</v>
      </c>
      <c r="G57" s="3">
        <v>78.489999999999995</v>
      </c>
      <c r="H57" s="5">
        <f t="shared" si="0"/>
        <v>44.150624999999991</v>
      </c>
      <c r="I57" s="5">
        <f t="shared" si="1"/>
        <v>44.150624999999991</v>
      </c>
      <c r="J57" s="4" t="s">
        <v>29</v>
      </c>
      <c r="K57" s="4" t="s">
        <v>16</v>
      </c>
    </row>
    <row r="58" spans="1:11" x14ac:dyDescent="0.2">
      <c r="A58" s="3">
        <v>56</v>
      </c>
      <c r="B58" s="4" t="s">
        <v>181</v>
      </c>
      <c r="C58" s="4" t="s">
        <v>182</v>
      </c>
      <c r="D58" s="4" t="s">
        <v>183</v>
      </c>
      <c r="E58" s="4" t="s">
        <v>13</v>
      </c>
      <c r="F58" s="3">
        <v>2</v>
      </c>
      <c r="G58" s="3">
        <v>0.13</v>
      </c>
      <c r="H58" s="5">
        <f t="shared" si="0"/>
        <v>7.3124999999999996E-2</v>
      </c>
      <c r="I58" s="5">
        <f t="shared" si="1"/>
        <v>0.14624999999999999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184</v>
      </c>
      <c r="C59" s="4" t="s">
        <v>185</v>
      </c>
      <c r="D59" s="4" t="s">
        <v>186</v>
      </c>
      <c r="E59" s="4" t="s">
        <v>13</v>
      </c>
      <c r="F59" s="3">
        <v>1</v>
      </c>
      <c r="G59" s="3">
        <v>0.13</v>
      </c>
      <c r="H59" s="5">
        <f t="shared" si="0"/>
        <v>7.3124999999999996E-2</v>
      </c>
      <c r="I59" s="5">
        <f t="shared" si="1"/>
        <v>7.3124999999999996E-2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187</v>
      </c>
      <c r="C60" s="4" t="s">
        <v>188</v>
      </c>
      <c r="D60" s="4" t="s">
        <v>189</v>
      </c>
      <c r="E60" s="4" t="s">
        <v>13</v>
      </c>
      <c r="F60" s="3">
        <v>3</v>
      </c>
      <c r="G60" s="3">
        <v>0.13</v>
      </c>
      <c r="H60" s="5">
        <f t="shared" si="0"/>
        <v>7.3124999999999996E-2</v>
      </c>
      <c r="I60" s="5">
        <f t="shared" si="1"/>
        <v>0.21937499999999999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190</v>
      </c>
      <c r="C61" s="4" t="s">
        <v>191</v>
      </c>
      <c r="D61" s="4" t="s">
        <v>192</v>
      </c>
      <c r="E61" s="4" t="s">
        <v>13</v>
      </c>
      <c r="F61" s="3">
        <v>2</v>
      </c>
      <c r="G61" s="3">
        <v>0.13</v>
      </c>
      <c r="H61" s="5">
        <f t="shared" si="0"/>
        <v>7.3124999999999996E-2</v>
      </c>
      <c r="I61" s="5">
        <f t="shared" si="1"/>
        <v>0.14624999999999999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193</v>
      </c>
      <c r="C62" s="4" t="s">
        <v>194</v>
      </c>
      <c r="D62" s="4" t="s">
        <v>195</v>
      </c>
      <c r="E62" s="4" t="s">
        <v>13</v>
      </c>
      <c r="F62" s="3">
        <v>1</v>
      </c>
      <c r="G62" s="3">
        <v>32.4</v>
      </c>
      <c r="H62" s="5">
        <f t="shared" si="0"/>
        <v>18.224999999999998</v>
      </c>
      <c r="I62" s="5">
        <f t="shared" si="1"/>
        <v>18.224999999999998</v>
      </c>
      <c r="J62" s="4" t="s">
        <v>60</v>
      </c>
      <c r="K62" s="4" t="s">
        <v>16</v>
      </c>
    </row>
    <row r="63" spans="1:11" x14ac:dyDescent="0.2">
      <c r="A63" s="3">
        <v>61</v>
      </c>
      <c r="B63" s="4" t="s">
        <v>196</v>
      </c>
      <c r="C63" s="4" t="s">
        <v>197</v>
      </c>
      <c r="D63" s="4" t="s">
        <v>198</v>
      </c>
      <c r="E63" s="4" t="s">
        <v>13</v>
      </c>
      <c r="F63" s="3">
        <v>1</v>
      </c>
      <c r="G63" s="3">
        <v>35.17</v>
      </c>
      <c r="H63" s="5">
        <f t="shared" si="0"/>
        <v>19.783125000000002</v>
      </c>
      <c r="I63" s="5">
        <f t="shared" si="1"/>
        <v>19.783125000000002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199</v>
      </c>
      <c r="C64" s="4" t="s">
        <v>200</v>
      </c>
      <c r="D64" s="4" t="s">
        <v>201</v>
      </c>
      <c r="E64" s="4" t="s">
        <v>13</v>
      </c>
      <c r="F64" s="3">
        <v>1</v>
      </c>
      <c r="G64" s="3">
        <v>37.24</v>
      </c>
      <c r="H64" s="5">
        <f t="shared" si="0"/>
        <v>20.947499999999998</v>
      </c>
      <c r="I64" s="5">
        <f t="shared" si="1"/>
        <v>20.947499999999998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202</v>
      </c>
      <c r="C65" s="4" t="s">
        <v>203</v>
      </c>
      <c r="D65" s="4" t="s">
        <v>204</v>
      </c>
      <c r="E65" s="4" t="s">
        <v>13</v>
      </c>
      <c r="F65" s="3">
        <v>2</v>
      </c>
      <c r="G65" s="3">
        <v>37.24</v>
      </c>
      <c r="H65" s="5">
        <f t="shared" si="0"/>
        <v>20.947499999999998</v>
      </c>
      <c r="I65" s="5">
        <f t="shared" si="1"/>
        <v>41.894999999999996</v>
      </c>
      <c r="J65" s="4" t="s">
        <v>14</v>
      </c>
      <c r="K65" s="4" t="s">
        <v>16</v>
      </c>
    </row>
    <row r="66" spans="1:11" x14ac:dyDescent="0.2">
      <c r="A66" s="3">
        <v>64</v>
      </c>
      <c r="B66" s="4" t="s">
        <v>205</v>
      </c>
      <c r="C66" s="4" t="s">
        <v>206</v>
      </c>
      <c r="D66" s="4" t="s">
        <v>207</v>
      </c>
      <c r="E66" s="4" t="s">
        <v>13</v>
      </c>
      <c r="F66" s="3">
        <v>1</v>
      </c>
      <c r="G66" s="3">
        <v>35.17</v>
      </c>
      <c r="H66" s="5">
        <f t="shared" si="0"/>
        <v>19.783125000000002</v>
      </c>
      <c r="I66" s="5">
        <f t="shared" si="1"/>
        <v>19.783125000000002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208</v>
      </c>
      <c r="C67" s="4" t="s">
        <v>209</v>
      </c>
      <c r="D67" s="4" t="s">
        <v>210</v>
      </c>
      <c r="E67" s="4" t="s">
        <v>13</v>
      </c>
      <c r="F67" s="3">
        <v>1</v>
      </c>
      <c r="G67" s="3">
        <v>0.13</v>
      </c>
      <c r="H67" s="5">
        <f t="shared" si="0"/>
        <v>7.3124999999999996E-2</v>
      </c>
      <c r="I67" s="5">
        <f t="shared" si="1"/>
        <v>7.3124999999999996E-2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211</v>
      </c>
      <c r="C68" s="4" t="s">
        <v>212</v>
      </c>
      <c r="D68" s="4" t="s">
        <v>213</v>
      </c>
      <c r="E68" s="4" t="s">
        <v>13</v>
      </c>
      <c r="F68" s="3">
        <v>1</v>
      </c>
      <c r="G68" s="3">
        <v>0.13</v>
      </c>
      <c r="H68" s="5">
        <f t="shared" ref="H68:H95" si="2">G68*0.75*0.75</f>
        <v>7.3124999999999996E-2</v>
      </c>
      <c r="I68" s="5">
        <f t="shared" ref="I68:I95" si="3">F68*H68</f>
        <v>7.3124999999999996E-2</v>
      </c>
      <c r="J68" s="4" t="s">
        <v>14</v>
      </c>
      <c r="K68" s="4" t="s">
        <v>16</v>
      </c>
    </row>
    <row r="69" spans="1:11" x14ac:dyDescent="0.2">
      <c r="A69" s="3">
        <v>67</v>
      </c>
      <c r="B69" s="4" t="s">
        <v>214</v>
      </c>
      <c r="C69" s="4" t="s">
        <v>215</v>
      </c>
      <c r="D69" s="4" t="s">
        <v>216</v>
      </c>
      <c r="E69" s="4" t="s">
        <v>13</v>
      </c>
      <c r="F69" s="3">
        <v>1</v>
      </c>
      <c r="G69" s="3">
        <v>0.13</v>
      </c>
      <c r="H69" s="5">
        <f t="shared" si="2"/>
        <v>7.3124999999999996E-2</v>
      </c>
      <c r="I69" s="5">
        <f t="shared" si="3"/>
        <v>7.3124999999999996E-2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217</v>
      </c>
      <c r="C70" s="4" t="s">
        <v>218</v>
      </c>
      <c r="D70" s="4" t="s">
        <v>219</v>
      </c>
      <c r="E70" s="4" t="s">
        <v>13</v>
      </c>
      <c r="F70" s="3">
        <v>1</v>
      </c>
      <c r="G70" s="3">
        <v>0.13</v>
      </c>
      <c r="H70" s="5">
        <f t="shared" si="2"/>
        <v>7.3124999999999996E-2</v>
      </c>
      <c r="I70" s="5">
        <f t="shared" si="3"/>
        <v>7.3124999999999996E-2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220</v>
      </c>
      <c r="C71" s="4" t="s">
        <v>221</v>
      </c>
      <c r="D71" s="4" t="s">
        <v>222</v>
      </c>
      <c r="E71" s="4" t="s">
        <v>13</v>
      </c>
      <c r="F71" s="3">
        <v>1</v>
      </c>
      <c r="G71" s="3">
        <v>0.13</v>
      </c>
      <c r="H71" s="5">
        <f t="shared" si="2"/>
        <v>7.3124999999999996E-2</v>
      </c>
      <c r="I71" s="5">
        <f t="shared" si="3"/>
        <v>7.3124999999999996E-2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223</v>
      </c>
      <c r="C72" s="4" t="s">
        <v>224</v>
      </c>
      <c r="D72" s="4" t="s">
        <v>225</v>
      </c>
      <c r="E72" s="4" t="s">
        <v>13</v>
      </c>
      <c r="F72" s="3">
        <v>2</v>
      </c>
      <c r="G72" s="3">
        <v>0.13</v>
      </c>
      <c r="H72" s="5">
        <f t="shared" si="2"/>
        <v>7.3124999999999996E-2</v>
      </c>
      <c r="I72" s="5">
        <f t="shared" si="3"/>
        <v>0.14624999999999999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226</v>
      </c>
      <c r="C73" s="4" t="s">
        <v>227</v>
      </c>
      <c r="D73" s="4" t="s">
        <v>228</v>
      </c>
      <c r="E73" s="4" t="s">
        <v>13</v>
      </c>
      <c r="F73" s="3">
        <v>2</v>
      </c>
      <c r="G73" s="3">
        <v>0.13</v>
      </c>
      <c r="H73" s="5">
        <f t="shared" si="2"/>
        <v>7.3124999999999996E-2</v>
      </c>
      <c r="I73" s="5">
        <f t="shared" si="3"/>
        <v>0.14624999999999999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229</v>
      </c>
      <c r="C74" s="4" t="s">
        <v>230</v>
      </c>
      <c r="D74" s="4" t="s">
        <v>231</v>
      </c>
      <c r="E74" s="4" t="s">
        <v>13</v>
      </c>
      <c r="F74" s="3">
        <v>1</v>
      </c>
      <c r="G74" s="3">
        <v>32.4</v>
      </c>
      <c r="H74" s="5">
        <f t="shared" si="2"/>
        <v>18.224999999999998</v>
      </c>
      <c r="I74" s="5">
        <f t="shared" si="3"/>
        <v>18.224999999999998</v>
      </c>
      <c r="J74" s="4" t="s">
        <v>60</v>
      </c>
      <c r="K74" s="4" t="s">
        <v>16</v>
      </c>
    </row>
    <row r="75" spans="1:11" x14ac:dyDescent="0.2">
      <c r="A75" s="3">
        <v>73</v>
      </c>
      <c r="B75" s="4" t="s">
        <v>232</v>
      </c>
      <c r="C75" s="4" t="s">
        <v>233</v>
      </c>
      <c r="D75" s="4" t="s">
        <v>234</v>
      </c>
      <c r="E75" s="4" t="s">
        <v>13</v>
      </c>
      <c r="F75" s="3">
        <v>1</v>
      </c>
      <c r="G75" s="3">
        <v>37.24</v>
      </c>
      <c r="H75" s="5">
        <f t="shared" si="2"/>
        <v>20.947499999999998</v>
      </c>
      <c r="I75" s="5">
        <f t="shared" si="3"/>
        <v>20.947499999999998</v>
      </c>
      <c r="J75" s="4" t="s">
        <v>14</v>
      </c>
      <c r="K75" s="4" t="s">
        <v>16</v>
      </c>
    </row>
    <row r="76" spans="1:11" x14ac:dyDescent="0.2">
      <c r="A76" s="3">
        <v>74</v>
      </c>
      <c r="B76" s="4" t="s">
        <v>235</v>
      </c>
      <c r="C76" s="4" t="s">
        <v>236</v>
      </c>
      <c r="D76" s="4" t="s">
        <v>237</v>
      </c>
      <c r="E76" s="4" t="s">
        <v>13</v>
      </c>
      <c r="F76" s="3">
        <v>2</v>
      </c>
      <c r="G76" s="3">
        <v>35.17</v>
      </c>
      <c r="H76" s="5">
        <f t="shared" si="2"/>
        <v>19.783125000000002</v>
      </c>
      <c r="I76" s="5">
        <f t="shared" si="3"/>
        <v>39.566250000000004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238</v>
      </c>
      <c r="C77" s="4" t="s">
        <v>239</v>
      </c>
      <c r="D77" s="4" t="s">
        <v>240</v>
      </c>
      <c r="E77" s="4" t="s">
        <v>13</v>
      </c>
      <c r="F77" s="3">
        <v>2</v>
      </c>
      <c r="G77" s="3">
        <v>35.85</v>
      </c>
      <c r="H77" s="5">
        <f t="shared" si="2"/>
        <v>20.165625000000002</v>
      </c>
      <c r="I77" s="5">
        <f t="shared" si="3"/>
        <v>40.331250000000004</v>
      </c>
      <c r="J77" s="4" t="s">
        <v>29</v>
      </c>
      <c r="K77" s="4" t="s">
        <v>16</v>
      </c>
    </row>
    <row r="78" spans="1:11" x14ac:dyDescent="0.2">
      <c r="A78" s="3">
        <v>76</v>
      </c>
      <c r="B78" s="4" t="s">
        <v>241</v>
      </c>
      <c r="C78" s="4" t="s">
        <v>242</v>
      </c>
      <c r="D78" s="4" t="s">
        <v>243</v>
      </c>
      <c r="E78" s="4" t="s">
        <v>13</v>
      </c>
      <c r="F78" s="3">
        <v>1</v>
      </c>
      <c r="G78" s="3">
        <v>35.85</v>
      </c>
      <c r="H78" s="5">
        <f t="shared" si="2"/>
        <v>20.165625000000002</v>
      </c>
      <c r="I78" s="5">
        <f t="shared" si="3"/>
        <v>20.165625000000002</v>
      </c>
      <c r="J78" s="4" t="s">
        <v>29</v>
      </c>
      <c r="K78" s="4" t="s">
        <v>16</v>
      </c>
    </row>
    <row r="79" spans="1:11" x14ac:dyDescent="0.2">
      <c r="A79" s="3">
        <v>77</v>
      </c>
      <c r="B79" s="4" t="s">
        <v>244</v>
      </c>
      <c r="C79" s="4" t="s">
        <v>245</v>
      </c>
      <c r="D79" s="4" t="s">
        <v>246</v>
      </c>
      <c r="E79" s="4" t="s">
        <v>13</v>
      </c>
      <c r="F79" s="3">
        <v>1</v>
      </c>
      <c r="G79" s="3">
        <v>35.17</v>
      </c>
      <c r="H79" s="5">
        <f t="shared" si="2"/>
        <v>19.783125000000002</v>
      </c>
      <c r="I79" s="5">
        <f t="shared" si="3"/>
        <v>19.783125000000002</v>
      </c>
      <c r="J79" s="4" t="s">
        <v>60</v>
      </c>
      <c r="K79" s="4" t="s">
        <v>16</v>
      </c>
    </row>
    <row r="80" spans="1:11" x14ac:dyDescent="0.2">
      <c r="A80" s="3">
        <v>78</v>
      </c>
      <c r="B80" s="4" t="s">
        <v>247</v>
      </c>
      <c r="C80" s="4" t="s">
        <v>248</v>
      </c>
      <c r="D80" s="4" t="s">
        <v>249</v>
      </c>
      <c r="E80" s="4" t="s">
        <v>13</v>
      </c>
      <c r="F80" s="3">
        <v>1</v>
      </c>
      <c r="G80" s="3">
        <v>37.24</v>
      </c>
      <c r="H80" s="5">
        <f t="shared" si="2"/>
        <v>20.947499999999998</v>
      </c>
      <c r="I80" s="5">
        <f t="shared" si="3"/>
        <v>20.947499999999998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250</v>
      </c>
      <c r="C81" s="4" t="s">
        <v>251</v>
      </c>
      <c r="D81" s="4" t="s">
        <v>252</v>
      </c>
      <c r="E81" s="4" t="s">
        <v>13</v>
      </c>
      <c r="F81" s="3">
        <v>1</v>
      </c>
      <c r="G81" s="3">
        <v>37.24</v>
      </c>
      <c r="H81" s="5">
        <f t="shared" si="2"/>
        <v>20.947499999999998</v>
      </c>
      <c r="I81" s="5">
        <f t="shared" si="3"/>
        <v>20.947499999999998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253</v>
      </c>
      <c r="C82" s="4" t="s">
        <v>254</v>
      </c>
      <c r="D82" s="4" t="s">
        <v>255</v>
      </c>
      <c r="E82" s="4" t="s">
        <v>13</v>
      </c>
      <c r="F82" s="3">
        <v>1</v>
      </c>
      <c r="G82" s="3">
        <v>41.38</v>
      </c>
      <c r="H82" s="5">
        <f t="shared" si="2"/>
        <v>23.276250000000005</v>
      </c>
      <c r="I82" s="5">
        <f t="shared" si="3"/>
        <v>23.276250000000005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256</v>
      </c>
      <c r="C83" s="4" t="s">
        <v>257</v>
      </c>
      <c r="D83" s="4" t="s">
        <v>258</v>
      </c>
      <c r="E83" s="4" t="s">
        <v>13</v>
      </c>
      <c r="F83" s="3">
        <v>2</v>
      </c>
      <c r="G83" s="3">
        <v>37.24</v>
      </c>
      <c r="H83" s="5">
        <f t="shared" si="2"/>
        <v>20.947499999999998</v>
      </c>
      <c r="I83" s="5">
        <f t="shared" si="3"/>
        <v>41.894999999999996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259</v>
      </c>
      <c r="C84" s="4" t="s">
        <v>260</v>
      </c>
      <c r="D84" s="4" t="s">
        <v>261</v>
      </c>
      <c r="E84" s="4" t="s">
        <v>13</v>
      </c>
      <c r="F84" s="3">
        <v>1</v>
      </c>
      <c r="G84" s="3">
        <v>37.24</v>
      </c>
      <c r="H84" s="5">
        <f t="shared" si="2"/>
        <v>20.947499999999998</v>
      </c>
      <c r="I84" s="5">
        <f t="shared" si="3"/>
        <v>20.947499999999998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262</v>
      </c>
      <c r="C85" s="4" t="s">
        <v>263</v>
      </c>
      <c r="D85" s="4" t="s">
        <v>264</v>
      </c>
      <c r="E85" s="4" t="s">
        <v>13</v>
      </c>
      <c r="F85" s="3">
        <v>1</v>
      </c>
      <c r="G85" s="3">
        <v>37.24</v>
      </c>
      <c r="H85" s="5">
        <f t="shared" si="2"/>
        <v>20.947499999999998</v>
      </c>
      <c r="I85" s="5">
        <f t="shared" si="3"/>
        <v>20.947499999999998</v>
      </c>
      <c r="J85" s="4" t="s">
        <v>14</v>
      </c>
      <c r="K85" s="4" t="s">
        <v>16</v>
      </c>
    </row>
    <row r="86" spans="1:11" x14ac:dyDescent="0.2">
      <c r="A86" s="3">
        <v>84</v>
      </c>
      <c r="B86" s="4" t="s">
        <v>265</v>
      </c>
      <c r="C86" s="4" t="s">
        <v>266</v>
      </c>
      <c r="D86" s="4" t="s">
        <v>267</v>
      </c>
      <c r="E86" s="4" t="s">
        <v>13</v>
      </c>
      <c r="F86" s="3">
        <v>1</v>
      </c>
      <c r="G86" s="3">
        <v>35.85</v>
      </c>
      <c r="H86" s="5">
        <f t="shared" si="2"/>
        <v>20.165625000000002</v>
      </c>
      <c r="I86" s="5">
        <f t="shared" si="3"/>
        <v>20.165625000000002</v>
      </c>
      <c r="J86" s="4" t="s">
        <v>29</v>
      </c>
      <c r="K86" s="4" t="s">
        <v>16</v>
      </c>
    </row>
    <row r="87" spans="1:11" x14ac:dyDescent="0.2">
      <c r="A87" s="3">
        <v>85</v>
      </c>
      <c r="B87" s="4" t="s">
        <v>268</v>
      </c>
      <c r="C87" s="4" t="s">
        <v>269</v>
      </c>
      <c r="D87" s="4" t="s">
        <v>270</v>
      </c>
      <c r="E87" s="4" t="s">
        <v>13</v>
      </c>
      <c r="F87" s="3">
        <v>2</v>
      </c>
      <c r="G87" s="3">
        <v>35.85</v>
      </c>
      <c r="H87" s="5">
        <f t="shared" si="2"/>
        <v>20.165625000000002</v>
      </c>
      <c r="I87" s="5">
        <f t="shared" si="3"/>
        <v>40.331250000000004</v>
      </c>
      <c r="J87" s="4" t="s">
        <v>29</v>
      </c>
      <c r="K87" s="4" t="s">
        <v>16</v>
      </c>
    </row>
    <row r="88" spans="1:11" x14ac:dyDescent="0.2">
      <c r="A88" s="3">
        <v>86</v>
      </c>
      <c r="B88" s="4" t="s">
        <v>271</v>
      </c>
      <c r="C88" s="4" t="s">
        <v>272</v>
      </c>
      <c r="D88" s="4" t="s">
        <v>273</v>
      </c>
      <c r="E88" s="4" t="s">
        <v>13</v>
      </c>
      <c r="F88" s="3">
        <v>2</v>
      </c>
      <c r="G88" s="3">
        <v>35.85</v>
      </c>
      <c r="H88" s="5">
        <f t="shared" si="2"/>
        <v>20.165625000000002</v>
      </c>
      <c r="I88" s="5">
        <f t="shared" si="3"/>
        <v>40.331250000000004</v>
      </c>
      <c r="J88" s="4" t="s">
        <v>29</v>
      </c>
      <c r="K88" s="4" t="s">
        <v>16</v>
      </c>
    </row>
    <row r="89" spans="1:11" x14ac:dyDescent="0.2">
      <c r="A89" s="3">
        <v>87</v>
      </c>
      <c r="B89" s="4" t="s">
        <v>274</v>
      </c>
      <c r="C89" s="4" t="s">
        <v>275</v>
      </c>
      <c r="D89" s="4" t="s">
        <v>276</v>
      </c>
      <c r="E89" s="4" t="s">
        <v>13</v>
      </c>
      <c r="F89" s="3">
        <v>1</v>
      </c>
      <c r="G89" s="3">
        <v>37.24</v>
      </c>
      <c r="H89" s="5">
        <f t="shared" si="2"/>
        <v>20.947499999999998</v>
      </c>
      <c r="I89" s="5">
        <f t="shared" si="3"/>
        <v>20.947499999999998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277</v>
      </c>
      <c r="C90" s="4" t="s">
        <v>278</v>
      </c>
      <c r="D90" s="4" t="s">
        <v>279</v>
      </c>
      <c r="E90" s="4" t="s">
        <v>13</v>
      </c>
      <c r="F90" s="3">
        <v>1</v>
      </c>
      <c r="G90" s="3">
        <v>37.24</v>
      </c>
      <c r="H90" s="5">
        <f t="shared" si="2"/>
        <v>20.947499999999998</v>
      </c>
      <c r="I90" s="5">
        <f t="shared" si="3"/>
        <v>20.947499999999998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280</v>
      </c>
      <c r="C91" s="4" t="s">
        <v>281</v>
      </c>
      <c r="D91" s="4" t="s">
        <v>282</v>
      </c>
      <c r="E91" s="4" t="s">
        <v>13</v>
      </c>
      <c r="F91" s="3">
        <v>1</v>
      </c>
      <c r="G91" s="3">
        <v>35.17</v>
      </c>
      <c r="H91" s="5">
        <f t="shared" si="2"/>
        <v>19.783125000000002</v>
      </c>
      <c r="I91" s="5">
        <f t="shared" si="3"/>
        <v>19.783125000000002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283</v>
      </c>
      <c r="C92" s="4" t="s">
        <v>284</v>
      </c>
      <c r="D92" s="4" t="s">
        <v>285</v>
      </c>
      <c r="E92" s="4" t="s">
        <v>13</v>
      </c>
      <c r="F92" s="3">
        <v>1</v>
      </c>
      <c r="G92" s="3">
        <v>37.24</v>
      </c>
      <c r="H92" s="5">
        <f t="shared" si="2"/>
        <v>20.947499999999998</v>
      </c>
      <c r="I92" s="5">
        <f t="shared" si="3"/>
        <v>20.947499999999998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286</v>
      </c>
      <c r="C93" s="4" t="s">
        <v>287</v>
      </c>
      <c r="D93" s="4" t="s">
        <v>288</v>
      </c>
      <c r="E93" s="4" t="s">
        <v>13</v>
      </c>
      <c r="F93" s="3">
        <v>1</v>
      </c>
      <c r="G93" s="3">
        <v>37.24</v>
      </c>
      <c r="H93" s="5">
        <f t="shared" si="2"/>
        <v>20.947499999999998</v>
      </c>
      <c r="I93" s="5">
        <f t="shared" si="3"/>
        <v>20.947499999999998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289</v>
      </c>
      <c r="C94" s="4" t="s">
        <v>290</v>
      </c>
      <c r="D94" s="4" t="s">
        <v>291</v>
      </c>
      <c r="E94" s="4" t="s">
        <v>13</v>
      </c>
      <c r="F94" s="3">
        <v>2</v>
      </c>
      <c r="G94" s="3">
        <v>37.24</v>
      </c>
      <c r="H94" s="5">
        <f t="shared" si="2"/>
        <v>20.947499999999998</v>
      </c>
      <c r="I94" s="5">
        <f t="shared" si="3"/>
        <v>41.894999999999996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292</v>
      </c>
      <c r="C95" s="4" t="s">
        <v>293</v>
      </c>
      <c r="D95" s="4" t="s">
        <v>294</v>
      </c>
      <c r="E95" s="4" t="s">
        <v>13</v>
      </c>
      <c r="F95" s="3">
        <v>1</v>
      </c>
      <c r="G95" s="3">
        <v>37.24</v>
      </c>
      <c r="H95" s="5">
        <f t="shared" si="2"/>
        <v>20.947499999999998</v>
      </c>
      <c r="I95" s="5">
        <f t="shared" si="3"/>
        <v>20.947499999999998</v>
      </c>
      <c r="J95" s="4" t="s">
        <v>14</v>
      </c>
      <c r="K95" s="4" t="s">
        <v>16</v>
      </c>
    </row>
    <row r="96" spans="1:11" x14ac:dyDescent="0.2">
      <c r="A96" s="3"/>
      <c r="B96" s="4" t="s">
        <v>295</v>
      </c>
      <c r="C96" s="3"/>
      <c r="D96" s="3"/>
      <c r="E96" s="3"/>
      <c r="F96" s="3">
        <v>138</v>
      </c>
      <c r="G96" s="3"/>
      <c r="H96" s="3"/>
      <c r="I96" s="5">
        <f>SUM(I3:I95)</f>
        <v>2077.655624999999</v>
      </c>
      <c r="J96" s="3"/>
      <c r="K96" s="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07C215-EF9B-6B42-B8F8-DD41B7C5CB57}">
  <dimension ref="A1:K231"/>
  <sheetViews>
    <sheetView workbookViewId="0">
      <selection activeCell="H3" sqref="H3:H23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66406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3860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3223</v>
      </c>
      <c r="C3" s="4" t="s">
        <v>3224</v>
      </c>
      <c r="D3" s="4" t="s">
        <v>3225</v>
      </c>
      <c r="E3" s="4" t="s">
        <v>2812</v>
      </c>
      <c r="F3" s="3">
        <v>2</v>
      </c>
      <c r="G3" s="3">
        <v>34.130000000000003</v>
      </c>
      <c r="H3" s="5">
        <f>G3*0.75*0.75</f>
        <v>19.198125000000005</v>
      </c>
      <c r="I3" s="5">
        <f>F3*H3</f>
        <v>38.396250000000009</v>
      </c>
      <c r="J3" s="4" t="s">
        <v>60</v>
      </c>
      <c r="K3" s="4" t="s">
        <v>2821</v>
      </c>
    </row>
    <row r="4" spans="1:11" x14ac:dyDescent="0.2">
      <c r="A4" s="3">
        <v>2</v>
      </c>
      <c r="B4" s="4" t="s">
        <v>3226</v>
      </c>
      <c r="C4" s="4" t="s">
        <v>3227</v>
      </c>
      <c r="D4" s="4" t="s">
        <v>3228</v>
      </c>
      <c r="E4" s="4" t="s">
        <v>2812</v>
      </c>
      <c r="F4" s="3">
        <v>2</v>
      </c>
      <c r="G4" s="3">
        <v>34.130000000000003</v>
      </c>
      <c r="H4" s="5">
        <f t="shared" ref="H4:H67" si="0">G4*0.75*0.75</f>
        <v>19.198125000000005</v>
      </c>
      <c r="I4" s="5">
        <f t="shared" ref="I4:I67" si="1">F4*H4</f>
        <v>38.396250000000009</v>
      </c>
      <c r="J4" s="4" t="s">
        <v>60</v>
      </c>
      <c r="K4" s="4" t="s">
        <v>2821</v>
      </c>
    </row>
    <row r="5" spans="1:11" x14ac:dyDescent="0.2">
      <c r="A5" s="3">
        <v>3</v>
      </c>
      <c r="B5" s="4" t="s">
        <v>3229</v>
      </c>
      <c r="C5" s="4" t="s">
        <v>3230</v>
      </c>
      <c r="D5" s="4" t="s">
        <v>3231</v>
      </c>
      <c r="E5" s="4" t="s">
        <v>2812</v>
      </c>
      <c r="F5" s="3">
        <v>1</v>
      </c>
      <c r="G5" s="3">
        <v>61.39</v>
      </c>
      <c r="H5" s="5">
        <f t="shared" si="0"/>
        <v>34.531874999999999</v>
      </c>
      <c r="I5" s="5">
        <f t="shared" si="1"/>
        <v>34.531874999999999</v>
      </c>
      <c r="J5" s="4" t="s">
        <v>60</v>
      </c>
      <c r="K5" s="4" t="s">
        <v>2821</v>
      </c>
    </row>
    <row r="6" spans="1:11" x14ac:dyDescent="0.2">
      <c r="A6" s="3">
        <v>4</v>
      </c>
      <c r="B6" s="4" t="s">
        <v>3232</v>
      </c>
      <c r="C6" s="4" t="s">
        <v>3233</v>
      </c>
      <c r="D6" s="4" t="s">
        <v>3234</v>
      </c>
      <c r="E6" s="4" t="s">
        <v>2812</v>
      </c>
      <c r="F6" s="3">
        <v>2</v>
      </c>
      <c r="G6" s="3">
        <v>49.46</v>
      </c>
      <c r="H6" s="5">
        <f t="shared" si="0"/>
        <v>27.821249999999999</v>
      </c>
      <c r="I6" s="5">
        <f t="shared" si="1"/>
        <v>55.642499999999998</v>
      </c>
      <c r="J6" s="4" t="s">
        <v>60</v>
      </c>
      <c r="K6" s="4" t="s">
        <v>2831</v>
      </c>
    </row>
    <row r="7" spans="1:11" x14ac:dyDescent="0.2">
      <c r="A7" s="3">
        <v>5</v>
      </c>
      <c r="B7" s="4" t="s">
        <v>3235</v>
      </c>
      <c r="C7" s="4" t="s">
        <v>3236</v>
      </c>
      <c r="D7" s="4" t="s">
        <v>3237</v>
      </c>
      <c r="E7" s="4" t="s">
        <v>2812</v>
      </c>
      <c r="F7" s="3">
        <v>1</v>
      </c>
      <c r="G7" s="3">
        <v>49.46</v>
      </c>
      <c r="H7" s="5">
        <f t="shared" si="0"/>
        <v>27.821249999999999</v>
      </c>
      <c r="I7" s="5">
        <f t="shared" si="1"/>
        <v>27.821249999999999</v>
      </c>
      <c r="J7" s="4" t="s">
        <v>60</v>
      </c>
      <c r="K7" s="4" t="s">
        <v>2831</v>
      </c>
    </row>
    <row r="8" spans="1:11" x14ac:dyDescent="0.2">
      <c r="A8" s="3">
        <v>6</v>
      </c>
      <c r="B8" s="4" t="s">
        <v>3202</v>
      </c>
      <c r="C8" s="4" t="s">
        <v>3203</v>
      </c>
      <c r="D8" s="4" t="s">
        <v>3204</v>
      </c>
      <c r="E8" s="4" t="s">
        <v>2812</v>
      </c>
      <c r="F8" s="3">
        <v>1</v>
      </c>
      <c r="G8" s="3">
        <v>44.33</v>
      </c>
      <c r="H8" s="5">
        <f t="shared" si="0"/>
        <v>24.935625000000002</v>
      </c>
      <c r="I8" s="5">
        <f t="shared" si="1"/>
        <v>24.935625000000002</v>
      </c>
      <c r="J8" s="4" t="s">
        <v>29</v>
      </c>
      <c r="K8" s="4" t="s">
        <v>2821</v>
      </c>
    </row>
    <row r="9" spans="1:11" x14ac:dyDescent="0.2">
      <c r="A9" s="3">
        <v>7</v>
      </c>
      <c r="B9" s="4" t="s">
        <v>3238</v>
      </c>
      <c r="C9" s="4" t="s">
        <v>3239</v>
      </c>
      <c r="D9" s="4" t="s">
        <v>3240</v>
      </c>
      <c r="E9" s="4" t="s">
        <v>2812</v>
      </c>
      <c r="F9" s="3">
        <v>1</v>
      </c>
      <c r="G9" s="3">
        <v>44.33</v>
      </c>
      <c r="H9" s="5">
        <f t="shared" si="0"/>
        <v>24.935625000000002</v>
      </c>
      <c r="I9" s="5">
        <f t="shared" si="1"/>
        <v>24.935625000000002</v>
      </c>
      <c r="J9" s="4" t="s">
        <v>29</v>
      </c>
      <c r="K9" s="4" t="s">
        <v>2821</v>
      </c>
    </row>
    <row r="10" spans="1:11" x14ac:dyDescent="0.2">
      <c r="A10" s="3">
        <v>8</v>
      </c>
      <c r="B10" s="4" t="s">
        <v>3241</v>
      </c>
      <c r="C10" s="4" t="s">
        <v>3242</v>
      </c>
      <c r="D10" s="4" t="s">
        <v>3243</v>
      </c>
      <c r="E10" s="4" t="s">
        <v>2812</v>
      </c>
      <c r="F10" s="3">
        <v>1</v>
      </c>
      <c r="G10" s="3">
        <v>44.33</v>
      </c>
      <c r="H10" s="5">
        <f t="shared" si="0"/>
        <v>24.935625000000002</v>
      </c>
      <c r="I10" s="5">
        <f t="shared" si="1"/>
        <v>24.935625000000002</v>
      </c>
      <c r="J10" s="4" t="s">
        <v>29</v>
      </c>
      <c r="K10" s="4" t="s">
        <v>2821</v>
      </c>
    </row>
    <row r="11" spans="1:11" x14ac:dyDescent="0.2">
      <c r="A11" s="3">
        <v>9</v>
      </c>
      <c r="B11" s="4" t="s">
        <v>3244</v>
      </c>
      <c r="C11" s="4" t="s">
        <v>3245</v>
      </c>
      <c r="D11" s="4" t="s">
        <v>3246</v>
      </c>
      <c r="E11" s="4" t="s">
        <v>2812</v>
      </c>
      <c r="F11" s="3">
        <v>2</v>
      </c>
      <c r="G11" s="3">
        <v>28.99</v>
      </c>
      <c r="H11" s="5">
        <f t="shared" si="0"/>
        <v>16.306874999999998</v>
      </c>
      <c r="I11" s="5">
        <f t="shared" si="1"/>
        <v>32.613749999999996</v>
      </c>
      <c r="J11" s="4" t="s">
        <v>60</v>
      </c>
      <c r="K11" s="4" t="s">
        <v>2831</v>
      </c>
    </row>
    <row r="12" spans="1:11" x14ac:dyDescent="0.2">
      <c r="A12" s="3">
        <v>10</v>
      </c>
      <c r="B12" s="4" t="s">
        <v>3247</v>
      </c>
      <c r="C12" s="4" t="s">
        <v>3248</v>
      </c>
      <c r="D12" s="4" t="s">
        <v>3249</v>
      </c>
      <c r="E12" s="4" t="s">
        <v>2812</v>
      </c>
      <c r="F12" s="3">
        <v>1</v>
      </c>
      <c r="G12" s="3">
        <v>28.99</v>
      </c>
      <c r="H12" s="5">
        <f t="shared" si="0"/>
        <v>16.306874999999998</v>
      </c>
      <c r="I12" s="5">
        <f t="shared" si="1"/>
        <v>16.306874999999998</v>
      </c>
      <c r="J12" s="4" t="s">
        <v>60</v>
      </c>
      <c r="K12" s="4" t="s">
        <v>2831</v>
      </c>
    </row>
    <row r="13" spans="1:11" x14ac:dyDescent="0.2">
      <c r="A13" s="3">
        <v>11</v>
      </c>
      <c r="B13" s="4" t="s">
        <v>3250</v>
      </c>
      <c r="C13" s="4" t="s">
        <v>3251</v>
      </c>
      <c r="D13" s="4" t="s">
        <v>3252</v>
      </c>
      <c r="E13" s="4" t="s">
        <v>2812</v>
      </c>
      <c r="F13" s="3">
        <v>2</v>
      </c>
      <c r="G13" s="3">
        <v>28.99</v>
      </c>
      <c r="H13" s="5">
        <f t="shared" si="0"/>
        <v>16.306874999999998</v>
      </c>
      <c r="I13" s="5">
        <f t="shared" si="1"/>
        <v>32.613749999999996</v>
      </c>
      <c r="J13" s="4" t="s">
        <v>60</v>
      </c>
      <c r="K13" s="4" t="s">
        <v>2831</v>
      </c>
    </row>
    <row r="14" spans="1:11" x14ac:dyDescent="0.2">
      <c r="A14" s="3">
        <v>12</v>
      </c>
      <c r="B14" s="4" t="s">
        <v>3253</v>
      </c>
      <c r="C14" s="4" t="s">
        <v>3254</v>
      </c>
      <c r="D14" s="4" t="s">
        <v>3255</v>
      </c>
      <c r="E14" s="4" t="s">
        <v>2812</v>
      </c>
      <c r="F14" s="3">
        <v>1</v>
      </c>
      <c r="G14" s="3">
        <v>42.64</v>
      </c>
      <c r="H14" s="5">
        <f t="shared" si="0"/>
        <v>23.984999999999999</v>
      </c>
      <c r="I14" s="5">
        <f t="shared" si="1"/>
        <v>23.984999999999999</v>
      </c>
      <c r="J14" s="4" t="s">
        <v>29</v>
      </c>
      <c r="K14" s="4" t="s">
        <v>2821</v>
      </c>
    </row>
    <row r="15" spans="1:11" x14ac:dyDescent="0.2">
      <c r="A15" s="3">
        <v>13</v>
      </c>
      <c r="B15" s="4" t="s">
        <v>3256</v>
      </c>
      <c r="C15" s="4" t="s">
        <v>3257</v>
      </c>
      <c r="D15" s="4" t="s">
        <v>3258</v>
      </c>
      <c r="E15" s="4" t="s">
        <v>2812</v>
      </c>
      <c r="F15" s="3">
        <v>2</v>
      </c>
      <c r="G15" s="3">
        <v>42.64</v>
      </c>
      <c r="H15" s="5">
        <f t="shared" si="0"/>
        <v>23.984999999999999</v>
      </c>
      <c r="I15" s="5">
        <f t="shared" si="1"/>
        <v>47.97</v>
      </c>
      <c r="J15" s="4" t="s">
        <v>29</v>
      </c>
      <c r="K15" s="4" t="s">
        <v>2821</v>
      </c>
    </row>
    <row r="16" spans="1:11" x14ac:dyDescent="0.2">
      <c r="A16" s="3">
        <v>14</v>
      </c>
      <c r="B16" s="4" t="s">
        <v>3259</v>
      </c>
      <c r="C16" s="4" t="s">
        <v>3260</v>
      </c>
      <c r="D16" s="4" t="s">
        <v>3261</v>
      </c>
      <c r="E16" s="4" t="s">
        <v>2812</v>
      </c>
      <c r="F16" s="3">
        <v>1</v>
      </c>
      <c r="G16" s="3">
        <v>61.39</v>
      </c>
      <c r="H16" s="5">
        <f t="shared" si="0"/>
        <v>34.531874999999999</v>
      </c>
      <c r="I16" s="5">
        <f t="shared" si="1"/>
        <v>34.531874999999999</v>
      </c>
      <c r="J16" s="4" t="s">
        <v>60</v>
      </c>
      <c r="K16" s="4" t="s">
        <v>2821</v>
      </c>
    </row>
    <row r="17" spans="1:11" x14ac:dyDescent="0.2">
      <c r="A17" s="3">
        <v>15</v>
      </c>
      <c r="B17" s="4" t="s">
        <v>3262</v>
      </c>
      <c r="C17" s="4" t="s">
        <v>3263</v>
      </c>
      <c r="D17" s="4" t="s">
        <v>3264</v>
      </c>
      <c r="E17" s="4" t="s">
        <v>2812</v>
      </c>
      <c r="F17" s="3">
        <v>3</v>
      </c>
      <c r="G17" s="3">
        <v>61.39</v>
      </c>
      <c r="H17" s="5">
        <f t="shared" si="0"/>
        <v>34.531874999999999</v>
      </c>
      <c r="I17" s="5">
        <f t="shared" si="1"/>
        <v>103.595625</v>
      </c>
      <c r="J17" s="4" t="s">
        <v>60</v>
      </c>
      <c r="K17" s="4" t="s">
        <v>2821</v>
      </c>
    </row>
    <row r="18" spans="1:11" x14ac:dyDescent="0.2">
      <c r="A18" s="3">
        <v>16</v>
      </c>
      <c r="B18" s="4" t="s">
        <v>3265</v>
      </c>
      <c r="C18" s="4" t="s">
        <v>3266</v>
      </c>
      <c r="D18" s="4" t="s">
        <v>3267</v>
      </c>
      <c r="E18" s="4" t="s">
        <v>2812</v>
      </c>
      <c r="F18" s="3">
        <v>2</v>
      </c>
      <c r="G18" s="3">
        <v>24.6</v>
      </c>
      <c r="H18" s="5">
        <f t="shared" si="0"/>
        <v>13.837500000000002</v>
      </c>
      <c r="I18" s="5">
        <f t="shared" si="1"/>
        <v>27.675000000000004</v>
      </c>
      <c r="J18" s="4" t="s">
        <v>60</v>
      </c>
      <c r="K18" s="4" t="s">
        <v>2944</v>
      </c>
    </row>
    <row r="19" spans="1:11" x14ac:dyDescent="0.2">
      <c r="A19" s="3">
        <v>17</v>
      </c>
      <c r="B19" s="4" t="s">
        <v>3268</v>
      </c>
      <c r="C19" s="4" t="s">
        <v>3269</v>
      </c>
      <c r="D19" s="4" t="s">
        <v>3270</v>
      </c>
      <c r="E19" s="4" t="s">
        <v>2812</v>
      </c>
      <c r="F19" s="3">
        <v>1</v>
      </c>
      <c r="G19" s="3">
        <v>23.25</v>
      </c>
      <c r="H19" s="5">
        <f t="shared" si="0"/>
        <v>13.078125</v>
      </c>
      <c r="I19" s="5">
        <f t="shared" si="1"/>
        <v>13.078125</v>
      </c>
      <c r="J19" s="4" t="s">
        <v>29</v>
      </c>
      <c r="K19" s="4" t="s">
        <v>2944</v>
      </c>
    </row>
    <row r="20" spans="1:11" x14ac:dyDescent="0.2">
      <c r="A20" s="3">
        <v>18</v>
      </c>
      <c r="B20" s="4" t="s">
        <v>3271</v>
      </c>
      <c r="C20" s="4" t="s">
        <v>3272</v>
      </c>
      <c r="D20" s="4" t="s">
        <v>3273</v>
      </c>
      <c r="E20" s="4" t="s">
        <v>2812</v>
      </c>
      <c r="F20" s="3">
        <v>2</v>
      </c>
      <c r="G20" s="3">
        <v>23.25</v>
      </c>
      <c r="H20" s="5">
        <f t="shared" si="0"/>
        <v>13.078125</v>
      </c>
      <c r="I20" s="5">
        <f t="shared" si="1"/>
        <v>26.15625</v>
      </c>
      <c r="J20" s="4" t="s">
        <v>29</v>
      </c>
      <c r="K20" s="4" t="s">
        <v>2944</v>
      </c>
    </row>
    <row r="21" spans="1:11" x14ac:dyDescent="0.2">
      <c r="A21" s="3">
        <v>19</v>
      </c>
      <c r="B21" s="4" t="s">
        <v>3274</v>
      </c>
      <c r="C21" s="4" t="s">
        <v>3275</v>
      </c>
      <c r="D21" s="4" t="s">
        <v>3276</v>
      </c>
      <c r="E21" s="4" t="s">
        <v>2812</v>
      </c>
      <c r="F21" s="3">
        <v>1</v>
      </c>
      <c r="G21" s="3">
        <v>30.71</v>
      </c>
      <c r="H21" s="5">
        <f t="shared" si="0"/>
        <v>17.274374999999999</v>
      </c>
      <c r="I21" s="5">
        <f t="shared" si="1"/>
        <v>17.274374999999999</v>
      </c>
      <c r="J21" s="4" t="s">
        <v>60</v>
      </c>
      <c r="K21" s="4" t="s">
        <v>2944</v>
      </c>
    </row>
    <row r="22" spans="1:11" x14ac:dyDescent="0.2">
      <c r="A22" s="3">
        <v>20</v>
      </c>
      <c r="B22" s="4" t="s">
        <v>3277</v>
      </c>
      <c r="C22" s="4" t="s">
        <v>3278</v>
      </c>
      <c r="D22" s="4" t="s">
        <v>3279</v>
      </c>
      <c r="E22" s="4" t="s">
        <v>2812</v>
      </c>
      <c r="F22" s="3">
        <v>1</v>
      </c>
      <c r="G22" s="3">
        <v>30.71</v>
      </c>
      <c r="H22" s="5">
        <f t="shared" si="0"/>
        <v>17.274374999999999</v>
      </c>
      <c r="I22" s="5">
        <f t="shared" si="1"/>
        <v>17.274374999999999</v>
      </c>
      <c r="J22" s="4" t="s">
        <v>60</v>
      </c>
      <c r="K22" s="4" t="s">
        <v>2944</v>
      </c>
    </row>
    <row r="23" spans="1:11" x14ac:dyDescent="0.2">
      <c r="A23" s="3">
        <v>21</v>
      </c>
      <c r="B23" s="4" t="s">
        <v>3280</v>
      </c>
      <c r="C23" s="4" t="s">
        <v>3281</v>
      </c>
      <c r="D23" s="4" t="s">
        <v>3282</v>
      </c>
      <c r="E23" s="4" t="s">
        <v>2812</v>
      </c>
      <c r="F23" s="3">
        <v>1</v>
      </c>
      <c r="G23" s="3">
        <v>31.19</v>
      </c>
      <c r="H23" s="5">
        <f t="shared" si="0"/>
        <v>17.544375000000002</v>
      </c>
      <c r="I23" s="5">
        <f t="shared" si="1"/>
        <v>17.544375000000002</v>
      </c>
      <c r="J23" s="4" t="s">
        <v>60</v>
      </c>
      <c r="K23" s="4" t="s">
        <v>2944</v>
      </c>
    </row>
    <row r="24" spans="1:11" x14ac:dyDescent="0.2">
      <c r="A24" s="3">
        <v>22</v>
      </c>
      <c r="B24" s="4" t="s">
        <v>3283</v>
      </c>
      <c r="C24" s="4" t="s">
        <v>3284</v>
      </c>
      <c r="D24" s="4" t="s">
        <v>3285</v>
      </c>
      <c r="E24" s="4" t="s">
        <v>2812</v>
      </c>
      <c r="F24" s="3">
        <v>2</v>
      </c>
      <c r="G24" s="3">
        <v>31.19</v>
      </c>
      <c r="H24" s="5">
        <f t="shared" si="0"/>
        <v>17.544375000000002</v>
      </c>
      <c r="I24" s="5">
        <f t="shared" si="1"/>
        <v>35.088750000000005</v>
      </c>
      <c r="J24" s="4" t="s">
        <v>60</v>
      </c>
      <c r="K24" s="4" t="s">
        <v>2944</v>
      </c>
    </row>
    <row r="25" spans="1:11" x14ac:dyDescent="0.2">
      <c r="A25" s="3">
        <v>23</v>
      </c>
      <c r="B25" s="4" t="s">
        <v>3286</v>
      </c>
      <c r="C25" s="4" t="s">
        <v>3287</v>
      </c>
      <c r="D25" s="4" t="s">
        <v>3288</v>
      </c>
      <c r="E25" s="4" t="s">
        <v>2812</v>
      </c>
      <c r="F25" s="3">
        <v>8</v>
      </c>
      <c r="G25" s="3">
        <v>13.54</v>
      </c>
      <c r="H25" s="5">
        <f t="shared" si="0"/>
        <v>7.6162499999999991</v>
      </c>
      <c r="I25" s="5">
        <f t="shared" si="1"/>
        <v>60.929999999999993</v>
      </c>
      <c r="J25" s="4" t="s">
        <v>299</v>
      </c>
      <c r="K25" s="4" t="s">
        <v>2831</v>
      </c>
    </row>
    <row r="26" spans="1:11" x14ac:dyDescent="0.2">
      <c r="A26" s="3">
        <v>24</v>
      </c>
      <c r="B26" s="4" t="s">
        <v>3289</v>
      </c>
      <c r="C26" s="4" t="s">
        <v>3290</v>
      </c>
      <c r="D26" s="4" t="s">
        <v>3291</v>
      </c>
      <c r="E26" s="4" t="s">
        <v>2812</v>
      </c>
      <c r="F26" s="3">
        <v>8</v>
      </c>
      <c r="G26" s="3">
        <v>13.54</v>
      </c>
      <c r="H26" s="5">
        <f t="shared" si="0"/>
        <v>7.6162499999999991</v>
      </c>
      <c r="I26" s="5">
        <f t="shared" si="1"/>
        <v>60.929999999999993</v>
      </c>
      <c r="J26" s="4" t="s">
        <v>299</v>
      </c>
      <c r="K26" s="4" t="s">
        <v>2831</v>
      </c>
    </row>
    <row r="27" spans="1:11" x14ac:dyDescent="0.2">
      <c r="A27" s="3">
        <v>25</v>
      </c>
      <c r="B27" s="4" t="s">
        <v>3292</v>
      </c>
      <c r="C27" s="4" t="s">
        <v>3293</v>
      </c>
      <c r="D27" s="4" t="s">
        <v>3294</v>
      </c>
      <c r="E27" s="4" t="s">
        <v>2812</v>
      </c>
      <c r="F27" s="3">
        <v>7</v>
      </c>
      <c r="G27" s="3">
        <v>13.54</v>
      </c>
      <c r="H27" s="5">
        <f t="shared" si="0"/>
        <v>7.6162499999999991</v>
      </c>
      <c r="I27" s="5">
        <f t="shared" si="1"/>
        <v>53.313749999999992</v>
      </c>
      <c r="J27" s="4" t="s">
        <v>299</v>
      </c>
      <c r="K27" s="4" t="s">
        <v>2831</v>
      </c>
    </row>
    <row r="28" spans="1:11" x14ac:dyDescent="0.2">
      <c r="A28" s="3">
        <v>26</v>
      </c>
      <c r="B28" s="4" t="s">
        <v>3295</v>
      </c>
      <c r="C28" s="4" t="s">
        <v>3296</v>
      </c>
      <c r="D28" s="4" t="s">
        <v>3297</v>
      </c>
      <c r="E28" s="4" t="s">
        <v>2812</v>
      </c>
      <c r="F28" s="3">
        <v>1</v>
      </c>
      <c r="G28" s="3">
        <v>13.54</v>
      </c>
      <c r="H28" s="5">
        <f t="shared" si="0"/>
        <v>7.6162499999999991</v>
      </c>
      <c r="I28" s="5">
        <f t="shared" si="1"/>
        <v>7.6162499999999991</v>
      </c>
      <c r="J28" s="4" t="s">
        <v>29</v>
      </c>
      <c r="K28" s="4" t="s">
        <v>2831</v>
      </c>
    </row>
    <row r="29" spans="1:11" x14ac:dyDescent="0.2">
      <c r="A29" s="3">
        <v>27</v>
      </c>
      <c r="B29" s="4" t="s">
        <v>3298</v>
      </c>
      <c r="C29" s="4" t="s">
        <v>3299</v>
      </c>
      <c r="D29" s="4" t="s">
        <v>3300</v>
      </c>
      <c r="E29" s="4" t="s">
        <v>2812</v>
      </c>
      <c r="F29" s="3">
        <v>4</v>
      </c>
      <c r="G29" s="3">
        <v>13.54</v>
      </c>
      <c r="H29" s="5">
        <f t="shared" si="0"/>
        <v>7.6162499999999991</v>
      </c>
      <c r="I29" s="5">
        <f t="shared" si="1"/>
        <v>30.464999999999996</v>
      </c>
      <c r="J29" s="4" t="s">
        <v>29</v>
      </c>
      <c r="K29" s="4" t="s">
        <v>2831</v>
      </c>
    </row>
    <row r="30" spans="1:11" x14ac:dyDescent="0.2">
      <c r="A30" s="3">
        <v>28</v>
      </c>
      <c r="B30" s="4" t="s">
        <v>3301</v>
      </c>
      <c r="C30" s="4" t="s">
        <v>3302</v>
      </c>
      <c r="D30" s="4" t="s">
        <v>3303</v>
      </c>
      <c r="E30" s="4" t="s">
        <v>2812</v>
      </c>
      <c r="F30" s="3">
        <v>1</v>
      </c>
      <c r="G30" s="3">
        <v>30.71</v>
      </c>
      <c r="H30" s="5">
        <f t="shared" si="0"/>
        <v>17.274374999999999</v>
      </c>
      <c r="I30" s="5">
        <f t="shared" si="1"/>
        <v>17.274374999999999</v>
      </c>
      <c r="J30" s="4" t="s">
        <v>60</v>
      </c>
      <c r="K30" s="4" t="s">
        <v>2944</v>
      </c>
    </row>
    <row r="31" spans="1:11" x14ac:dyDescent="0.2">
      <c r="A31" s="3">
        <v>29</v>
      </c>
      <c r="B31" s="4" t="s">
        <v>3304</v>
      </c>
      <c r="C31" s="4" t="s">
        <v>3305</v>
      </c>
      <c r="D31" s="4" t="s">
        <v>3306</v>
      </c>
      <c r="E31" s="4" t="s">
        <v>2812</v>
      </c>
      <c r="F31" s="3">
        <v>2</v>
      </c>
      <c r="G31" s="3">
        <v>22.2</v>
      </c>
      <c r="H31" s="5">
        <f t="shared" si="0"/>
        <v>12.487499999999999</v>
      </c>
      <c r="I31" s="5">
        <f t="shared" si="1"/>
        <v>24.974999999999998</v>
      </c>
      <c r="J31" s="4" t="s">
        <v>29</v>
      </c>
      <c r="K31" s="4" t="s">
        <v>2944</v>
      </c>
    </row>
    <row r="32" spans="1:11" x14ac:dyDescent="0.2">
      <c r="A32" s="3">
        <v>30</v>
      </c>
      <c r="B32" s="4" t="s">
        <v>3307</v>
      </c>
      <c r="C32" s="4" t="s">
        <v>3308</v>
      </c>
      <c r="D32" s="4" t="s">
        <v>3309</v>
      </c>
      <c r="E32" s="4" t="s">
        <v>2812</v>
      </c>
      <c r="F32" s="3">
        <v>3</v>
      </c>
      <c r="G32" s="3">
        <v>22.2</v>
      </c>
      <c r="H32" s="5">
        <f t="shared" si="0"/>
        <v>12.487499999999999</v>
      </c>
      <c r="I32" s="5">
        <f t="shared" si="1"/>
        <v>37.462499999999999</v>
      </c>
      <c r="J32" s="4" t="s">
        <v>29</v>
      </c>
      <c r="K32" s="4" t="s">
        <v>2944</v>
      </c>
    </row>
    <row r="33" spans="1:11" x14ac:dyDescent="0.2">
      <c r="A33" s="3">
        <v>31</v>
      </c>
      <c r="B33" s="4" t="s">
        <v>3310</v>
      </c>
      <c r="C33" s="4" t="s">
        <v>3311</v>
      </c>
      <c r="D33" s="4" t="s">
        <v>3312</v>
      </c>
      <c r="E33" s="4" t="s">
        <v>2812</v>
      </c>
      <c r="F33" s="3">
        <v>1</v>
      </c>
      <c r="G33" s="3">
        <v>24.56</v>
      </c>
      <c r="H33" s="5">
        <f t="shared" si="0"/>
        <v>13.814999999999998</v>
      </c>
      <c r="I33" s="5">
        <f t="shared" si="1"/>
        <v>13.814999999999998</v>
      </c>
      <c r="J33" s="4" t="s">
        <v>60</v>
      </c>
      <c r="K33" s="4" t="s">
        <v>2944</v>
      </c>
    </row>
    <row r="34" spans="1:11" x14ac:dyDescent="0.2">
      <c r="A34" s="3">
        <v>32</v>
      </c>
      <c r="B34" s="4" t="s">
        <v>3313</v>
      </c>
      <c r="C34" s="4" t="s">
        <v>3314</v>
      </c>
      <c r="D34" s="4" t="s">
        <v>3315</v>
      </c>
      <c r="E34" s="4" t="s">
        <v>2812</v>
      </c>
      <c r="F34" s="3">
        <v>2</v>
      </c>
      <c r="G34" s="3">
        <v>24.56</v>
      </c>
      <c r="H34" s="5">
        <f t="shared" si="0"/>
        <v>13.814999999999998</v>
      </c>
      <c r="I34" s="5">
        <f t="shared" si="1"/>
        <v>27.629999999999995</v>
      </c>
      <c r="J34" s="4" t="s">
        <v>60</v>
      </c>
      <c r="K34" s="4" t="s">
        <v>2944</v>
      </c>
    </row>
    <row r="35" spans="1:11" x14ac:dyDescent="0.2">
      <c r="A35" s="3">
        <v>33</v>
      </c>
      <c r="B35" s="4" t="s">
        <v>3316</v>
      </c>
      <c r="C35" s="4" t="s">
        <v>3317</v>
      </c>
      <c r="D35" s="4" t="s">
        <v>3318</v>
      </c>
      <c r="E35" s="4" t="s">
        <v>2812</v>
      </c>
      <c r="F35" s="3">
        <v>1</v>
      </c>
      <c r="G35" s="3">
        <v>24.56</v>
      </c>
      <c r="H35" s="5">
        <f t="shared" si="0"/>
        <v>13.814999999999998</v>
      </c>
      <c r="I35" s="5">
        <f t="shared" si="1"/>
        <v>13.814999999999998</v>
      </c>
      <c r="J35" s="4" t="s">
        <v>60</v>
      </c>
      <c r="K35" s="4" t="s">
        <v>2944</v>
      </c>
    </row>
    <row r="36" spans="1:11" x14ac:dyDescent="0.2">
      <c r="A36" s="3">
        <v>34</v>
      </c>
      <c r="B36" s="4" t="s">
        <v>3319</v>
      </c>
      <c r="C36" s="4" t="s">
        <v>3320</v>
      </c>
      <c r="D36" s="4" t="s">
        <v>3321</v>
      </c>
      <c r="E36" s="4" t="s">
        <v>2812</v>
      </c>
      <c r="F36" s="3">
        <v>4</v>
      </c>
      <c r="G36" s="3">
        <v>11.15</v>
      </c>
      <c r="H36" s="5">
        <f t="shared" si="0"/>
        <v>6.2718750000000005</v>
      </c>
      <c r="I36" s="5">
        <f t="shared" si="1"/>
        <v>25.087500000000002</v>
      </c>
      <c r="J36" s="4" t="s">
        <v>299</v>
      </c>
      <c r="K36" s="4" t="s">
        <v>2831</v>
      </c>
    </row>
    <row r="37" spans="1:11" x14ac:dyDescent="0.2">
      <c r="A37" s="3">
        <v>35</v>
      </c>
      <c r="B37" s="4" t="s">
        <v>3322</v>
      </c>
      <c r="C37" s="4" t="s">
        <v>3323</v>
      </c>
      <c r="D37" s="4" t="s">
        <v>3324</v>
      </c>
      <c r="E37" s="4" t="s">
        <v>2812</v>
      </c>
      <c r="F37" s="3">
        <v>7</v>
      </c>
      <c r="G37" s="3">
        <v>17.649999999999999</v>
      </c>
      <c r="H37" s="5">
        <f t="shared" si="0"/>
        <v>9.9281249999999996</v>
      </c>
      <c r="I37" s="5">
        <f t="shared" si="1"/>
        <v>69.496875000000003</v>
      </c>
      <c r="J37" s="4" t="s">
        <v>29</v>
      </c>
      <c r="K37" s="4" t="s">
        <v>2831</v>
      </c>
    </row>
    <row r="38" spans="1:11" x14ac:dyDescent="0.2">
      <c r="A38" s="3">
        <v>36</v>
      </c>
      <c r="B38" s="4" t="s">
        <v>3325</v>
      </c>
      <c r="C38" s="4" t="s">
        <v>3326</v>
      </c>
      <c r="D38" s="4" t="s">
        <v>3327</v>
      </c>
      <c r="E38" s="4" t="s">
        <v>2812</v>
      </c>
      <c r="F38" s="3">
        <v>1</v>
      </c>
      <c r="G38" s="3">
        <v>11.15</v>
      </c>
      <c r="H38" s="5">
        <f t="shared" si="0"/>
        <v>6.2718750000000005</v>
      </c>
      <c r="I38" s="5">
        <f t="shared" si="1"/>
        <v>6.2718750000000005</v>
      </c>
      <c r="J38" s="4" t="s">
        <v>299</v>
      </c>
      <c r="K38" s="4" t="s">
        <v>2831</v>
      </c>
    </row>
    <row r="39" spans="1:11" x14ac:dyDescent="0.2">
      <c r="A39" s="3">
        <v>37</v>
      </c>
      <c r="B39" s="4" t="s">
        <v>3328</v>
      </c>
      <c r="C39" s="4" t="s">
        <v>3329</v>
      </c>
      <c r="D39" s="4" t="s">
        <v>3330</v>
      </c>
      <c r="E39" s="4" t="s">
        <v>2812</v>
      </c>
      <c r="F39" s="3">
        <v>2</v>
      </c>
      <c r="G39" s="3">
        <v>17.649999999999999</v>
      </c>
      <c r="H39" s="5">
        <f t="shared" si="0"/>
        <v>9.9281249999999996</v>
      </c>
      <c r="I39" s="5">
        <f t="shared" si="1"/>
        <v>19.856249999999999</v>
      </c>
      <c r="J39" s="4" t="s">
        <v>29</v>
      </c>
      <c r="K39" s="4" t="s">
        <v>2831</v>
      </c>
    </row>
    <row r="40" spans="1:11" x14ac:dyDescent="0.2">
      <c r="A40" s="3">
        <v>38</v>
      </c>
      <c r="B40" s="4" t="s">
        <v>3032</v>
      </c>
      <c r="C40" s="4" t="s">
        <v>3033</v>
      </c>
      <c r="D40" s="4" t="s">
        <v>3034</v>
      </c>
      <c r="E40" s="4" t="s">
        <v>2812</v>
      </c>
      <c r="F40" s="3">
        <v>4</v>
      </c>
      <c r="G40" s="3">
        <v>17.649999999999999</v>
      </c>
      <c r="H40" s="5">
        <f t="shared" si="0"/>
        <v>9.9281249999999996</v>
      </c>
      <c r="I40" s="5">
        <f t="shared" si="1"/>
        <v>39.712499999999999</v>
      </c>
      <c r="J40" s="4" t="s">
        <v>29</v>
      </c>
      <c r="K40" s="4" t="s">
        <v>2831</v>
      </c>
    </row>
    <row r="41" spans="1:11" x14ac:dyDescent="0.2">
      <c r="A41" s="3">
        <v>39</v>
      </c>
      <c r="B41" s="4" t="s">
        <v>3331</v>
      </c>
      <c r="C41" s="4" t="s">
        <v>3332</v>
      </c>
      <c r="D41" s="4" t="s">
        <v>3333</v>
      </c>
      <c r="E41" s="4" t="s">
        <v>2812</v>
      </c>
      <c r="F41" s="3">
        <v>1</v>
      </c>
      <c r="G41" s="3">
        <v>20</v>
      </c>
      <c r="H41" s="5">
        <f t="shared" si="0"/>
        <v>11.25</v>
      </c>
      <c r="I41" s="5">
        <f t="shared" si="1"/>
        <v>11.25</v>
      </c>
      <c r="J41" s="4" t="s">
        <v>29</v>
      </c>
      <c r="K41" s="4" t="s">
        <v>2831</v>
      </c>
    </row>
    <row r="42" spans="1:11" x14ac:dyDescent="0.2">
      <c r="A42" s="3">
        <v>40</v>
      </c>
      <c r="B42" s="4" t="s">
        <v>3077</v>
      </c>
      <c r="C42" s="4" t="s">
        <v>3078</v>
      </c>
      <c r="D42" s="4" t="s">
        <v>3079</v>
      </c>
      <c r="E42" s="4" t="s">
        <v>2812</v>
      </c>
      <c r="F42" s="3">
        <v>1</v>
      </c>
      <c r="G42" s="3">
        <v>20</v>
      </c>
      <c r="H42" s="5">
        <f t="shared" si="0"/>
        <v>11.25</v>
      </c>
      <c r="I42" s="5">
        <f t="shared" si="1"/>
        <v>11.25</v>
      </c>
      <c r="J42" s="4" t="s">
        <v>29</v>
      </c>
      <c r="K42" s="4" t="s">
        <v>2831</v>
      </c>
    </row>
    <row r="43" spans="1:11" x14ac:dyDescent="0.2">
      <c r="A43" s="3">
        <v>41</v>
      </c>
      <c r="B43" s="4" t="s">
        <v>3059</v>
      </c>
      <c r="C43" s="4" t="s">
        <v>3060</v>
      </c>
      <c r="D43" s="4" t="s">
        <v>3061</v>
      </c>
      <c r="E43" s="4" t="s">
        <v>2812</v>
      </c>
      <c r="F43" s="3">
        <v>1</v>
      </c>
      <c r="G43" s="3">
        <v>12.87</v>
      </c>
      <c r="H43" s="5">
        <f t="shared" si="0"/>
        <v>7.2393749999999999</v>
      </c>
      <c r="I43" s="5">
        <f t="shared" si="1"/>
        <v>7.2393749999999999</v>
      </c>
      <c r="J43" s="4" t="s">
        <v>29</v>
      </c>
      <c r="K43" s="4" t="s">
        <v>2831</v>
      </c>
    </row>
    <row r="44" spans="1:11" x14ac:dyDescent="0.2">
      <c r="A44" s="3">
        <v>42</v>
      </c>
      <c r="B44" s="4" t="s">
        <v>3334</v>
      </c>
      <c r="C44" s="4" t="s">
        <v>3335</v>
      </c>
      <c r="D44" s="4" t="s">
        <v>3336</v>
      </c>
      <c r="E44" s="4" t="s">
        <v>2812</v>
      </c>
      <c r="F44" s="3">
        <v>2</v>
      </c>
      <c r="G44" s="3">
        <v>12.87</v>
      </c>
      <c r="H44" s="5">
        <f t="shared" si="0"/>
        <v>7.2393749999999999</v>
      </c>
      <c r="I44" s="5">
        <f t="shared" si="1"/>
        <v>14.47875</v>
      </c>
      <c r="J44" s="4" t="s">
        <v>29</v>
      </c>
      <c r="K44" s="4" t="s">
        <v>2831</v>
      </c>
    </row>
    <row r="45" spans="1:11" x14ac:dyDescent="0.2">
      <c r="A45" s="3">
        <v>43</v>
      </c>
      <c r="B45" s="4" t="s">
        <v>3337</v>
      </c>
      <c r="C45" s="4" t="s">
        <v>3338</v>
      </c>
      <c r="D45" s="4" t="s">
        <v>3339</v>
      </c>
      <c r="E45" s="4" t="s">
        <v>2812</v>
      </c>
      <c r="F45" s="3">
        <v>1</v>
      </c>
      <c r="G45" s="3">
        <v>0.13</v>
      </c>
      <c r="H45" s="5">
        <f t="shared" si="0"/>
        <v>7.3124999999999996E-2</v>
      </c>
      <c r="I45" s="5">
        <f t="shared" si="1"/>
        <v>7.3124999999999996E-2</v>
      </c>
      <c r="J45" s="4" t="s">
        <v>29</v>
      </c>
      <c r="K45" s="4" t="s">
        <v>2831</v>
      </c>
    </row>
    <row r="46" spans="1:11" x14ac:dyDescent="0.2">
      <c r="A46" s="3">
        <v>44</v>
      </c>
      <c r="B46" s="4" t="s">
        <v>3340</v>
      </c>
      <c r="C46" s="4" t="s">
        <v>3341</v>
      </c>
      <c r="D46" s="4" t="s">
        <v>3342</v>
      </c>
      <c r="E46" s="4" t="s">
        <v>2812</v>
      </c>
      <c r="F46" s="3">
        <v>1</v>
      </c>
      <c r="G46" s="3">
        <v>15.87</v>
      </c>
      <c r="H46" s="5">
        <f t="shared" si="0"/>
        <v>8.926874999999999</v>
      </c>
      <c r="I46" s="5">
        <f t="shared" si="1"/>
        <v>8.926874999999999</v>
      </c>
      <c r="J46" s="4" t="s">
        <v>29</v>
      </c>
      <c r="K46" s="4" t="s">
        <v>2831</v>
      </c>
    </row>
    <row r="47" spans="1:11" x14ac:dyDescent="0.2">
      <c r="A47" s="3">
        <v>45</v>
      </c>
      <c r="B47" s="4" t="s">
        <v>2990</v>
      </c>
      <c r="C47" s="4" t="s">
        <v>2991</v>
      </c>
      <c r="D47" s="4" t="s">
        <v>2992</v>
      </c>
      <c r="E47" s="4" t="s">
        <v>2812</v>
      </c>
      <c r="F47" s="3">
        <v>1</v>
      </c>
      <c r="G47" s="3">
        <v>15.87</v>
      </c>
      <c r="H47" s="5">
        <f t="shared" si="0"/>
        <v>8.926874999999999</v>
      </c>
      <c r="I47" s="5">
        <f t="shared" si="1"/>
        <v>8.926874999999999</v>
      </c>
      <c r="J47" s="4" t="s">
        <v>29</v>
      </c>
      <c r="K47" s="4" t="s">
        <v>2831</v>
      </c>
    </row>
    <row r="48" spans="1:11" x14ac:dyDescent="0.2">
      <c r="A48" s="3">
        <v>46</v>
      </c>
      <c r="B48" s="4" t="s">
        <v>2987</v>
      </c>
      <c r="C48" s="4" t="s">
        <v>2988</v>
      </c>
      <c r="D48" s="4" t="s">
        <v>2989</v>
      </c>
      <c r="E48" s="4" t="s">
        <v>2812</v>
      </c>
      <c r="F48" s="3">
        <v>2</v>
      </c>
      <c r="G48" s="3">
        <v>15.87</v>
      </c>
      <c r="H48" s="5">
        <f t="shared" si="0"/>
        <v>8.926874999999999</v>
      </c>
      <c r="I48" s="5">
        <f t="shared" si="1"/>
        <v>17.853749999999998</v>
      </c>
      <c r="J48" s="4" t="s">
        <v>29</v>
      </c>
      <c r="K48" s="4" t="s">
        <v>2831</v>
      </c>
    </row>
    <row r="49" spans="1:11" x14ac:dyDescent="0.2">
      <c r="A49" s="3">
        <v>47</v>
      </c>
      <c r="B49" s="4" t="s">
        <v>3343</v>
      </c>
      <c r="C49" s="4" t="s">
        <v>3344</v>
      </c>
      <c r="D49" s="4" t="s">
        <v>3345</v>
      </c>
      <c r="E49" s="4" t="s">
        <v>2812</v>
      </c>
      <c r="F49" s="3">
        <v>1</v>
      </c>
      <c r="G49" s="3">
        <v>15.87</v>
      </c>
      <c r="H49" s="5">
        <f t="shared" si="0"/>
        <v>8.926874999999999</v>
      </c>
      <c r="I49" s="5">
        <f t="shared" si="1"/>
        <v>8.926874999999999</v>
      </c>
      <c r="J49" s="4" t="s">
        <v>29</v>
      </c>
      <c r="K49" s="4" t="s">
        <v>2831</v>
      </c>
    </row>
    <row r="50" spans="1:11" x14ac:dyDescent="0.2">
      <c r="A50" s="3">
        <v>48</v>
      </c>
      <c r="B50" s="4" t="s">
        <v>3346</v>
      </c>
      <c r="C50" s="4" t="s">
        <v>3347</v>
      </c>
      <c r="D50" s="4" t="s">
        <v>3348</v>
      </c>
      <c r="E50" s="4" t="s">
        <v>2812</v>
      </c>
      <c r="F50" s="3">
        <v>1</v>
      </c>
      <c r="G50" s="3">
        <v>15.87</v>
      </c>
      <c r="H50" s="5">
        <f t="shared" si="0"/>
        <v>8.926874999999999</v>
      </c>
      <c r="I50" s="5">
        <f t="shared" si="1"/>
        <v>8.926874999999999</v>
      </c>
      <c r="J50" s="4" t="s">
        <v>29</v>
      </c>
      <c r="K50" s="4" t="s">
        <v>2831</v>
      </c>
    </row>
    <row r="51" spans="1:11" x14ac:dyDescent="0.2">
      <c r="A51" s="3">
        <v>49</v>
      </c>
      <c r="B51" s="4" t="s">
        <v>3349</v>
      </c>
      <c r="C51" s="4" t="s">
        <v>3350</v>
      </c>
      <c r="D51" s="4" t="s">
        <v>3351</v>
      </c>
      <c r="E51" s="4" t="s">
        <v>2812</v>
      </c>
      <c r="F51" s="3">
        <v>1</v>
      </c>
      <c r="G51" s="3">
        <v>17.78</v>
      </c>
      <c r="H51" s="5">
        <f t="shared" si="0"/>
        <v>10.001250000000001</v>
      </c>
      <c r="I51" s="5">
        <f t="shared" si="1"/>
        <v>10.001250000000001</v>
      </c>
      <c r="J51" s="4" t="s">
        <v>29</v>
      </c>
      <c r="K51" s="4" t="s">
        <v>2831</v>
      </c>
    </row>
    <row r="52" spans="1:11" x14ac:dyDescent="0.2">
      <c r="A52" s="3">
        <v>50</v>
      </c>
      <c r="B52" s="4" t="s">
        <v>3352</v>
      </c>
      <c r="C52" s="4" t="s">
        <v>3353</v>
      </c>
      <c r="D52" s="4" t="s">
        <v>3354</v>
      </c>
      <c r="E52" s="4" t="s">
        <v>2812</v>
      </c>
      <c r="F52" s="3">
        <v>2</v>
      </c>
      <c r="G52" s="3">
        <v>12.34</v>
      </c>
      <c r="H52" s="5">
        <f t="shared" si="0"/>
        <v>6.9412499999999993</v>
      </c>
      <c r="I52" s="5">
        <f t="shared" si="1"/>
        <v>13.882499999999999</v>
      </c>
      <c r="J52" s="4" t="s">
        <v>299</v>
      </c>
      <c r="K52" s="4" t="s">
        <v>2831</v>
      </c>
    </row>
    <row r="53" spans="1:11" x14ac:dyDescent="0.2">
      <c r="A53" s="3">
        <v>51</v>
      </c>
      <c r="B53" s="4" t="s">
        <v>3355</v>
      </c>
      <c r="C53" s="4" t="s">
        <v>3356</v>
      </c>
      <c r="D53" s="4" t="s">
        <v>3357</v>
      </c>
      <c r="E53" s="4" t="s">
        <v>2812</v>
      </c>
      <c r="F53" s="3">
        <v>7</v>
      </c>
      <c r="G53" s="3">
        <v>12.34</v>
      </c>
      <c r="H53" s="5">
        <f t="shared" si="0"/>
        <v>6.9412499999999993</v>
      </c>
      <c r="I53" s="5">
        <f t="shared" si="1"/>
        <v>48.588749999999997</v>
      </c>
      <c r="J53" s="4" t="s">
        <v>299</v>
      </c>
      <c r="K53" s="4" t="s">
        <v>2831</v>
      </c>
    </row>
    <row r="54" spans="1:11" x14ac:dyDescent="0.2">
      <c r="A54" s="3">
        <v>52</v>
      </c>
      <c r="B54" s="4" t="s">
        <v>3358</v>
      </c>
      <c r="C54" s="4" t="s">
        <v>3359</v>
      </c>
      <c r="D54" s="4" t="s">
        <v>3360</v>
      </c>
      <c r="E54" s="4" t="s">
        <v>2812</v>
      </c>
      <c r="F54" s="3">
        <v>1</v>
      </c>
      <c r="G54" s="3">
        <v>11.15</v>
      </c>
      <c r="H54" s="5">
        <f t="shared" si="0"/>
        <v>6.2718750000000005</v>
      </c>
      <c r="I54" s="5">
        <f t="shared" si="1"/>
        <v>6.2718750000000005</v>
      </c>
      <c r="J54" s="4" t="s">
        <v>29</v>
      </c>
      <c r="K54" s="4" t="s">
        <v>2831</v>
      </c>
    </row>
    <row r="55" spans="1:11" x14ac:dyDescent="0.2">
      <c r="A55" s="3">
        <v>53</v>
      </c>
      <c r="B55" s="4" t="s">
        <v>3361</v>
      </c>
      <c r="C55" s="4" t="s">
        <v>3362</v>
      </c>
      <c r="D55" s="4" t="s">
        <v>3363</v>
      </c>
      <c r="E55" s="4" t="s">
        <v>2812</v>
      </c>
      <c r="F55" s="3">
        <v>3</v>
      </c>
      <c r="G55" s="3">
        <v>15.87</v>
      </c>
      <c r="H55" s="5">
        <f t="shared" si="0"/>
        <v>8.926874999999999</v>
      </c>
      <c r="I55" s="5">
        <f t="shared" si="1"/>
        <v>26.780624999999997</v>
      </c>
      <c r="J55" s="4" t="s">
        <v>29</v>
      </c>
      <c r="K55" s="4" t="s">
        <v>2831</v>
      </c>
    </row>
    <row r="56" spans="1:11" x14ac:dyDescent="0.2">
      <c r="A56" s="3">
        <v>54</v>
      </c>
      <c r="B56" s="4" t="s">
        <v>3364</v>
      </c>
      <c r="C56" s="4" t="s">
        <v>3365</v>
      </c>
      <c r="D56" s="4" t="s">
        <v>3366</v>
      </c>
      <c r="E56" s="4" t="s">
        <v>2812</v>
      </c>
      <c r="F56" s="3">
        <v>1</v>
      </c>
      <c r="G56" s="3">
        <v>15.87</v>
      </c>
      <c r="H56" s="5">
        <f t="shared" si="0"/>
        <v>8.926874999999999</v>
      </c>
      <c r="I56" s="5">
        <f t="shared" si="1"/>
        <v>8.926874999999999</v>
      </c>
      <c r="J56" s="4" t="s">
        <v>29</v>
      </c>
      <c r="K56" s="4" t="s">
        <v>2831</v>
      </c>
    </row>
    <row r="57" spans="1:11" x14ac:dyDescent="0.2">
      <c r="A57" s="3">
        <v>55</v>
      </c>
      <c r="B57" s="4" t="s">
        <v>3367</v>
      </c>
      <c r="C57" s="4" t="s">
        <v>3368</v>
      </c>
      <c r="D57" s="4" t="s">
        <v>3369</v>
      </c>
      <c r="E57" s="4" t="s">
        <v>2812</v>
      </c>
      <c r="F57" s="3">
        <v>1</v>
      </c>
      <c r="G57" s="3">
        <v>35.57</v>
      </c>
      <c r="H57" s="5">
        <f t="shared" si="0"/>
        <v>20.008125</v>
      </c>
      <c r="I57" s="5">
        <f t="shared" si="1"/>
        <v>20.008125</v>
      </c>
      <c r="J57" s="4" t="s">
        <v>29</v>
      </c>
      <c r="K57" s="4" t="s">
        <v>2944</v>
      </c>
    </row>
    <row r="58" spans="1:11" x14ac:dyDescent="0.2">
      <c r="A58" s="3">
        <v>56</v>
      </c>
      <c r="B58" s="4" t="s">
        <v>3370</v>
      </c>
      <c r="C58" s="4" t="s">
        <v>3371</v>
      </c>
      <c r="D58" s="4" t="s">
        <v>3372</v>
      </c>
      <c r="E58" s="4" t="s">
        <v>2812</v>
      </c>
      <c r="F58" s="3">
        <v>2</v>
      </c>
      <c r="G58" s="3">
        <v>35.57</v>
      </c>
      <c r="H58" s="5">
        <f t="shared" si="0"/>
        <v>20.008125</v>
      </c>
      <c r="I58" s="5">
        <f t="shared" si="1"/>
        <v>40.016249999999999</v>
      </c>
      <c r="J58" s="4" t="s">
        <v>29</v>
      </c>
      <c r="K58" s="4" t="s">
        <v>2944</v>
      </c>
    </row>
    <row r="59" spans="1:11" x14ac:dyDescent="0.2">
      <c r="A59" s="3">
        <v>57</v>
      </c>
      <c r="B59" s="4" t="s">
        <v>3373</v>
      </c>
      <c r="C59" s="4" t="s">
        <v>3374</v>
      </c>
      <c r="D59" s="4" t="s">
        <v>3375</v>
      </c>
      <c r="E59" s="4" t="s">
        <v>2812</v>
      </c>
      <c r="F59" s="3">
        <v>1</v>
      </c>
      <c r="G59" s="3">
        <v>0.13</v>
      </c>
      <c r="H59" s="5">
        <f t="shared" si="0"/>
        <v>7.3124999999999996E-2</v>
      </c>
      <c r="I59" s="5">
        <f t="shared" si="1"/>
        <v>7.3124999999999996E-2</v>
      </c>
      <c r="J59" s="4" t="s">
        <v>29</v>
      </c>
      <c r="K59" s="4" t="s">
        <v>2831</v>
      </c>
    </row>
    <row r="60" spans="1:11" x14ac:dyDescent="0.2">
      <c r="A60" s="3">
        <v>58</v>
      </c>
      <c r="B60" s="4" t="s">
        <v>2993</v>
      </c>
      <c r="C60" s="4" t="s">
        <v>2994</v>
      </c>
      <c r="D60" s="4" t="s">
        <v>2995</v>
      </c>
      <c r="E60" s="4" t="s">
        <v>2812</v>
      </c>
      <c r="F60" s="3">
        <v>1</v>
      </c>
      <c r="G60" s="3">
        <v>0.13</v>
      </c>
      <c r="H60" s="5">
        <f t="shared" si="0"/>
        <v>7.3124999999999996E-2</v>
      </c>
      <c r="I60" s="5">
        <f t="shared" si="1"/>
        <v>7.3124999999999996E-2</v>
      </c>
      <c r="J60" s="4" t="s">
        <v>60</v>
      </c>
      <c r="K60" s="4" t="s">
        <v>2831</v>
      </c>
    </row>
    <row r="61" spans="1:11" x14ac:dyDescent="0.2">
      <c r="A61" s="3">
        <v>59</v>
      </c>
      <c r="B61" s="4" t="s">
        <v>3376</v>
      </c>
      <c r="C61" s="4" t="s">
        <v>3377</v>
      </c>
      <c r="D61" s="4" t="s">
        <v>3378</v>
      </c>
      <c r="E61" s="4" t="s">
        <v>2812</v>
      </c>
      <c r="F61" s="3">
        <v>2</v>
      </c>
      <c r="G61" s="3">
        <v>62</v>
      </c>
      <c r="H61" s="5">
        <f t="shared" si="0"/>
        <v>34.875</v>
      </c>
      <c r="I61" s="5">
        <f t="shared" si="1"/>
        <v>69.75</v>
      </c>
      <c r="J61" s="4" t="s">
        <v>60</v>
      </c>
      <c r="K61" s="4" t="s">
        <v>2944</v>
      </c>
    </row>
    <row r="62" spans="1:11" x14ac:dyDescent="0.2">
      <c r="A62" s="3">
        <v>60</v>
      </c>
      <c r="B62" s="4" t="s">
        <v>3379</v>
      </c>
      <c r="C62" s="4" t="s">
        <v>3380</v>
      </c>
      <c r="D62" s="4" t="s">
        <v>3381</v>
      </c>
      <c r="E62" s="4" t="s">
        <v>2812</v>
      </c>
      <c r="F62" s="3">
        <v>2</v>
      </c>
      <c r="G62" s="3">
        <v>62</v>
      </c>
      <c r="H62" s="5">
        <f t="shared" si="0"/>
        <v>34.875</v>
      </c>
      <c r="I62" s="5">
        <f t="shared" si="1"/>
        <v>69.75</v>
      </c>
      <c r="J62" s="4" t="s">
        <v>60</v>
      </c>
      <c r="K62" s="4" t="s">
        <v>2944</v>
      </c>
    </row>
    <row r="63" spans="1:11" x14ac:dyDescent="0.2">
      <c r="A63" s="3">
        <v>61</v>
      </c>
      <c r="B63" s="4" t="s">
        <v>3382</v>
      </c>
      <c r="C63" s="4" t="s">
        <v>3383</v>
      </c>
      <c r="D63" s="4" t="s">
        <v>3384</v>
      </c>
      <c r="E63" s="4" t="s">
        <v>2812</v>
      </c>
      <c r="F63" s="3">
        <v>2</v>
      </c>
      <c r="G63" s="3">
        <v>42.65</v>
      </c>
      <c r="H63" s="5">
        <f t="shared" si="0"/>
        <v>23.990624999999998</v>
      </c>
      <c r="I63" s="5">
        <f t="shared" si="1"/>
        <v>47.981249999999996</v>
      </c>
      <c r="J63" s="4" t="s">
        <v>29</v>
      </c>
      <c r="K63" s="4" t="s">
        <v>2821</v>
      </c>
    </row>
    <row r="64" spans="1:11" x14ac:dyDescent="0.2">
      <c r="A64" s="3">
        <v>62</v>
      </c>
      <c r="B64" s="4" t="s">
        <v>3385</v>
      </c>
      <c r="C64" s="4" t="s">
        <v>3386</v>
      </c>
      <c r="D64" s="4" t="s">
        <v>3387</v>
      </c>
      <c r="E64" s="4" t="s">
        <v>2812</v>
      </c>
      <c r="F64" s="3">
        <v>1</v>
      </c>
      <c r="G64" s="3">
        <v>42.65</v>
      </c>
      <c r="H64" s="5">
        <f t="shared" si="0"/>
        <v>23.990624999999998</v>
      </c>
      <c r="I64" s="5">
        <f t="shared" si="1"/>
        <v>23.990624999999998</v>
      </c>
      <c r="J64" s="4" t="s">
        <v>29</v>
      </c>
      <c r="K64" s="4" t="s">
        <v>2821</v>
      </c>
    </row>
    <row r="65" spans="1:11" x14ac:dyDescent="0.2">
      <c r="A65" s="3">
        <v>63</v>
      </c>
      <c r="B65" s="4" t="s">
        <v>3388</v>
      </c>
      <c r="C65" s="4" t="s">
        <v>3389</v>
      </c>
      <c r="D65" s="4" t="s">
        <v>3390</v>
      </c>
      <c r="E65" s="4" t="s">
        <v>2812</v>
      </c>
      <c r="F65" s="3">
        <v>2</v>
      </c>
      <c r="G65" s="3">
        <v>42.65</v>
      </c>
      <c r="H65" s="5">
        <f t="shared" si="0"/>
        <v>23.990624999999998</v>
      </c>
      <c r="I65" s="5">
        <f t="shared" si="1"/>
        <v>47.981249999999996</v>
      </c>
      <c r="J65" s="4" t="s">
        <v>29</v>
      </c>
      <c r="K65" s="4" t="s">
        <v>2821</v>
      </c>
    </row>
    <row r="66" spans="1:11" x14ac:dyDescent="0.2">
      <c r="A66" s="3">
        <v>64</v>
      </c>
      <c r="B66" s="4" t="s">
        <v>3391</v>
      </c>
      <c r="C66" s="4" t="s">
        <v>3392</v>
      </c>
      <c r="D66" s="4" t="s">
        <v>3393</v>
      </c>
      <c r="E66" s="4" t="s">
        <v>2812</v>
      </c>
      <c r="F66" s="3">
        <v>2</v>
      </c>
      <c r="G66" s="3">
        <v>42.65</v>
      </c>
      <c r="H66" s="5">
        <f t="shared" si="0"/>
        <v>23.990624999999998</v>
      </c>
      <c r="I66" s="5">
        <f t="shared" si="1"/>
        <v>47.981249999999996</v>
      </c>
      <c r="J66" s="4" t="s">
        <v>29</v>
      </c>
      <c r="K66" s="4" t="s">
        <v>2821</v>
      </c>
    </row>
    <row r="67" spans="1:11" x14ac:dyDescent="0.2">
      <c r="A67" s="3">
        <v>65</v>
      </c>
      <c r="B67" s="4" t="s">
        <v>2825</v>
      </c>
      <c r="C67" s="4" t="s">
        <v>2826</v>
      </c>
      <c r="D67" s="4" t="s">
        <v>2827</v>
      </c>
      <c r="E67" s="4" t="s">
        <v>2812</v>
      </c>
      <c r="F67" s="3">
        <v>1</v>
      </c>
      <c r="G67" s="3">
        <v>75.39</v>
      </c>
      <c r="H67" s="5">
        <f t="shared" si="0"/>
        <v>42.406874999999999</v>
      </c>
      <c r="I67" s="5">
        <f t="shared" si="1"/>
        <v>42.406874999999999</v>
      </c>
      <c r="J67" s="4" t="s">
        <v>29</v>
      </c>
      <c r="K67" s="4" t="s">
        <v>2821</v>
      </c>
    </row>
    <row r="68" spans="1:11" x14ac:dyDescent="0.2">
      <c r="A68" s="3">
        <v>66</v>
      </c>
      <c r="B68" s="4" t="s">
        <v>3394</v>
      </c>
      <c r="C68" s="4" t="s">
        <v>3395</v>
      </c>
      <c r="D68" s="4" t="s">
        <v>3396</v>
      </c>
      <c r="E68" s="4" t="s">
        <v>2812</v>
      </c>
      <c r="F68" s="3">
        <v>1</v>
      </c>
      <c r="G68" s="3">
        <v>23.21</v>
      </c>
      <c r="H68" s="5">
        <f t="shared" ref="H68:H131" si="2">G68*0.75*0.75</f>
        <v>13.055624999999999</v>
      </c>
      <c r="I68" s="5">
        <f t="shared" ref="I68:I131" si="3">F68*H68</f>
        <v>13.055624999999999</v>
      </c>
      <c r="J68" s="4" t="s">
        <v>29</v>
      </c>
      <c r="K68" s="4" t="s">
        <v>2831</v>
      </c>
    </row>
    <row r="69" spans="1:11" x14ac:dyDescent="0.2">
      <c r="A69" s="3">
        <v>67</v>
      </c>
      <c r="B69" s="4" t="s">
        <v>3397</v>
      </c>
      <c r="C69" s="4" t="s">
        <v>3398</v>
      </c>
      <c r="D69" s="4" t="s">
        <v>3399</v>
      </c>
      <c r="E69" s="4" t="s">
        <v>2812</v>
      </c>
      <c r="F69" s="3">
        <v>1</v>
      </c>
      <c r="G69" s="3">
        <v>34.130000000000003</v>
      </c>
      <c r="H69" s="5">
        <f t="shared" si="2"/>
        <v>19.198125000000005</v>
      </c>
      <c r="I69" s="5">
        <f t="shared" si="3"/>
        <v>19.198125000000005</v>
      </c>
      <c r="J69" s="4" t="s">
        <v>29</v>
      </c>
      <c r="K69" s="4" t="s">
        <v>2831</v>
      </c>
    </row>
    <row r="70" spans="1:11" x14ac:dyDescent="0.2">
      <c r="A70" s="3">
        <v>68</v>
      </c>
      <c r="B70" s="4" t="s">
        <v>3400</v>
      </c>
      <c r="C70" s="4" t="s">
        <v>3401</v>
      </c>
      <c r="D70" s="4" t="s">
        <v>3402</v>
      </c>
      <c r="E70" s="4" t="s">
        <v>2812</v>
      </c>
      <c r="F70" s="3">
        <v>1</v>
      </c>
      <c r="G70" s="3">
        <v>13.65</v>
      </c>
      <c r="H70" s="5">
        <f t="shared" si="2"/>
        <v>7.6781250000000005</v>
      </c>
      <c r="I70" s="5">
        <f t="shared" si="3"/>
        <v>7.6781250000000005</v>
      </c>
      <c r="J70" s="4" t="s">
        <v>60</v>
      </c>
      <c r="K70" s="4" t="s">
        <v>2831</v>
      </c>
    </row>
    <row r="71" spans="1:11" x14ac:dyDescent="0.2">
      <c r="A71" s="3">
        <v>69</v>
      </c>
      <c r="B71" s="4" t="s">
        <v>3403</v>
      </c>
      <c r="C71" s="4" t="s">
        <v>3404</v>
      </c>
      <c r="D71" s="4" t="s">
        <v>3405</v>
      </c>
      <c r="E71" s="4" t="s">
        <v>2812</v>
      </c>
      <c r="F71" s="3">
        <v>1</v>
      </c>
      <c r="G71" s="3">
        <v>24.56</v>
      </c>
      <c r="H71" s="5">
        <f t="shared" si="2"/>
        <v>13.814999999999998</v>
      </c>
      <c r="I71" s="5">
        <f t="shared" si="3"/>
        <v>13.814999999999998</v>
      </c>
      <c r="J71" s="4" t="s">
        <v>29</v>
      </c>
      <c r="K71" s="4" t="s">
        <v>2831</v>
      </c>
    </row>
    <row r="72" spans="1:11" x14ac:dyDescent="0.2">
      <c r="A72" s="3">
        <v>70</v>
      </c>
      <c r="B72" s="4" t="s">
        <v>3406</v>
      </c>
      <c r="C72" s="4" t="s">
        <v>3407</v>
      </c>
      <c r="D72" s="4" t="s">
        <v>3408</v>
      </c>
      <c r="E72" s="4" t="s">
        <v>2812</v>
      </c>
      <c r="F72" s="3">
        <v>1</v>
      </c>
      <c r="G72" s="3">
        <v>30.71</v>
      </c>
      <c r="H72" s="5">
        <f t="shared" si="2"/>
        <v>17.274374999999999</v>
      </c>
      <c r="I72" s="5">
        <f t="shared" si="3"/>
        <v>17.274374999999999</v>
      </c>
      <c r="J72" s="4" t="s">
        <v>60</v>
      </c>
      <c r="K72" s="4" t="s">
        <v>2944</v>
      </c>
    </row>
    <row r="73" spans="1:11" x14ac:dyDescent="0.2">
      <c r="A73" s="3">
        <v>71</v>
      </c>
      <c r="B73" s="4" t="s">
        <v>3409</v>
      </c>
      <c r="C73" s="4" t="s">
        <v>3410</v>
      </c>
      <c r="D73" s="4" t="s">
        <v>3411</v>
      </c>
      <c r="E73" s="4" t="s">
        <v>2812</v>
      </c>
      <c r="F73" s="3">
        <v>1</v>
      </c>
      <c r="G73" s="3">
        <v>31.19</v>
      </c>
      <c r="H73" s="5">
        <f t="shared" si="2"/>
        <v>17.544375000000002</v>
      </c>
      <c r="I73" s="5">
        <f t="shared" si="3"/>
        <v>17.544375000000002</v>
      </c>
      <c r="J73" s="4" t="s">
        <v>29</v>
      </c>
      <c r="K73" s="4" t="s">
        <v>2944</v>
      </c>
    </row>
    <row r="74" spans="1:11" x14ac:dyDescent="0.2">
      <c r="A74" s="3">
        <v>72</v>
      </c>
      <c r="B74" s="4" t="s">
        <v>3412</v>
      </c>
      <c r="C74" s="4" t="s">
        <v>3413</v>
      </c>
      <c r="D74" s="4" t="s">
        <v>3414</v>
      </c>
      <c r="E74" s="4" t="s">
        <v>2812</v>
      </c>
      <c r="F74" s="3">
        <v>2</v>
      </c>
      <c r="G74" s="3">
        <v>13.65</v>
      </c>
      <c r="H74" s="5">
        <f t="shared" si="2"/>
        <v>7.6781250000000005</v>
      </c>
      <c r="I74" s="5">
        <f t="shared" si="3"/>
        <v>15.356250000000001</v>
      </c>
      <c r="J74" s="4" t="s">
        <v>29</v>
      </c>
      <c r="K74" s="4" t="s">
        <v>2831</v>
      </c>
    </row>
    <row r="75" spans="1:11" x14ac:dyDescent="0.2">
      <c r="A75" s="3">
        <v>73</v>
      </c>
      <c r="B75" s="4" t="s">
        <v>3415</v>
      </c>
      <c r="C75" s="4" t="s">
        <v>3416</v>
      </c>
      <c r="D75" s="4" t="s">
        <v>3417</v>
      </c>
      <c r="E75" s="4" t="s">
        <v>2812</v>
      </c>
      <c r="F75" s="3">
        <v>1</v>
      </c>
      <c r="G75" s="3">
        <v>13.65</v>
      </c>
      <c r="H75" s="5">
        <f t="shared" si="2"/>
        <v>7.6781250000000005</v>
      </c>
      <c r="I75" s="5">
        <f t="shared" si="3"/>
        <v>7.6781250000000005</v>
      </c>
      <c r="J75" s="4" t="s">
        <v>29</v>
      </c>
      <c r="K75" s="4" t="s">
        <v>2831</v>
      </c>
    </row>
    <row r="76" spans="1:11" x14ac:dyDescent="0.2">
      <c r="A76" s="3">
        <v>74</v>
      </c>
      <c r="B76" s="4" t="s">
        <v>3418</v>
      </c>
      <c r="C76" s="4" t="s">
        <v>3419</v>
      </c>
      <c r="D76" s="4" t="s">
        <v>3420</v>
      </c>
      <c r="E76" s="4" t="s">
        <v>2812</v>
      </c>
      <c r="F76" s="3">
        <v>1</v>
      </c>
      <c r="G76" s="3">
        <v>13.65</v>
      </c>
      <c r="H76" s="5">
        <f t="shared" si="2"/>
        <v>7.6781250000000005</v>
      </c>
      <c r="I76" s="5">
        <f t="shared" si="3"/>
        <v>7.6781250000000005</v>
      </c>
      <c r="J76" s="4" t="s">
        <v>29</v>
      </c>
      <c r="K76" s="4" t="s">
        <v>2831</v>
      </c>
    </row>
    <row r="77" spans="1:11" x14ac:dyDescent="0.2">
      <c r="A77" s="3">
        <v>75</v>
      </c>
      <c r="B77" s="4" t="s">
        <v>3041</v>
      </c>
      <c r="C77" s="4" t="s">
        <v>3042</v>
      </c>
      <c r="D77" s="4" t="s">
        <v>3043</v>
      </c>
      <c r="E77" s="4" t="s">
        <v>2812</v>
      </c>
      <c r="F77" s="3">
        <v>1</v>
      </c>
      <c r="G77" s="3">
        <v>13.65</v>
      </c>
      <c r="H77" s="5">
        <f t="shared" si="2"/>
        <v>7.6781250000000005</v>
      </c>
      <c r="I77" s="5">
        <f t="shared" si="3"/>
        <v>7.6781250000000005</v>
      </c>
      <c r="J77" s="4" t="s">
        <v>60</v>
      </c>
      <c r="K77" s="4" t="s">
        <v>2831</v>
      </c>
    </row>
    <row r="78" spans="1:11" x14ac:dyDescent="0.2">
      <c r="A78" s="3">
        <v>76</v>
      </c>
      <c r="B78" s="4" t="s">
        <v>3421</v>
      </c>
      <c r="C78" s="4" t="s">
        <v>3422</v>
      </c>
      <c r="D78" s="4" t="s">
        <v>3423</v>
      </c>
      <c r="E78" s="4" t="s">
        <v>2812</v>
      </c>
      <c r="F78" s="3">
        <v>2</v>
      </c>
      <c r="G78" s="3">
        <v>13.65</v>
      </c>
      <c r="H78" s="5">
        <f t="shared" si="2"/>
        <v>7.6781250000000005</v>
      </c>
      <c r="I78" s="5">
        <f t="shared" si="3"/>
        <v>15.356250000000001</v>
      </c>
      <c r="J78" s="4" t="s">
        <v>60</v>
      </c>
      <c r="K78" s="4" t="s">
        <v>2831</v>
      </c>
    </row>
    <row r="79" spans="1:11" x14ac:dyDescent="0.2">
      <c r="A79" s="3">
        <v>77</v>
      </c>
      <c r="B79" s="4" t="s">
        <v>3424</v>
      </c>
      <c r="C79" s="4" t="s">
        <v>3425</v>
      </c>
      <c r="D79" s="4" t="s">
        <v>3426</v>
      </c>
      <c r="E79" s="4" t="s">
        <v>2812</v>
      </c>
      <c r="F79" s="3">
        <v>1</v>
      </c>
      <c r="G79" s="3">
        <v>29</v>
      </c>
      <c r="H79" s="5">
        <f t="shared" si="2"/>
        <v>16.3125</v>
      </c>
      <c r="I79" s="5">
        <f t="shared" si="3"/>
        <v>16.3125</v>
      </c>
      <c r="J79" s="4" t="s">
        <v>60</v>
      </c>
      <c r="K79" s="4" t="s">
        <v>2831</v>
      </c>
    </row>
    <row r="80" spans="1:11" x14ac:dyDescent="0.2">
      <c r="A80" s="3">
        <v>78</v>
      </c>
      <c r="B80" s="4" t="s">
        <v>3427</v>
      </c>
      <c r="C80" s="4" t="s">
        <v>3428</v>
      </c>
      <c r="D80" s="4" t="s">
        <v>3429</v>
      </c>
      <c r="E80" s="4" t="s">
        <v>2812</v>
      </c>
      <c r="F80" s="3">
        <v>2</v>
      </c>
      <c r="G80" s="3">
        <v>29</v>
      </c>
      <c r="H80" s="5">
        <f t="shared" si="2"/>
        <v>16.3125</v>
      </c>
      <c r="I80" s="5">
        <f t="shared" si="3"/>
        <v>32.625</v>
      </c>
      <c r="J80" s="4" t="s">
        <v>60</v>
      </c>
      <c r="K80" s="4" t="s">
        <v>2831</v>
      </c>
    </row>
    <row r="81" spans="1:11" x14ac:dyDescent="0.2">
      <c r="A81" s="3">
        <v>79</v>
      </c>
      <c r="B81" s="4" t="s">
        <v>3430</v>
      </c>
      <c r="C81" s="4" t="s">
        <v>3431</v>
      </c>
      <c r="D81" s="4" t="s">
        <v>3432</v>
      </c>
      <c r="E81" s="4" t="s">
        <v>2812</v>
      </c>
      <c r="F81" s="3">
        <v>1</v>
      </c>
      <c r="G81" s="3">
        <v>29</v>
      </c>
      <c r="H81" s="5">
        <f t="shared" si="2"/>
        <v>16.3125</v>
      </c>
      <c r="I81" s="5">
        <f t="shared" si="3"/>
        <v>16.3125</v>
      </c>
      <c r="J81" s="4" t="s">
        <v>60</v>
      </c>
      <c r="K81" s="4" t="s">
        <v>2831</v>
      </c>
    </row>
    <row r="82" spans="1:11" x14ac:dyDescent="0.2">
      <c r="A82" s="3">
        <v>80</v>
      </c>
      <c r="B82" s="4" t="s">
        <v>3433</v>
      </c>
      <c r="C82" s="4" t="s">
        <v>3434</v>
      </c>
      <c r="D82" s="4" t="s">
        <v>3435</v>
      </c>
      <c r="E82" s="4" t="s">
        <v>2812</v>
      </c>
      <c r="F82" s="3">
        <v>1</v>
      </c>
      <c r="G82" s="3">
        <v>25.58</v>
      </c>
      <c r="H82" s="5">
        <f t="shared" si="2"/>
        <v>14.388749999999998</v>
      </c>
      <c r="I82" s="5">
        <f t="shared" si="3"/>
        <v>14.388749999999998</v>
      </c>
      <c r="J82" s="4" t="s">
        <v>29</v>
      </c>
      <c r="K82" s="4" t="s">
        <v>2944</v>
      </c>
    </row>
    <row r="83" spans="1:11" x14ac:dyDescent="0.2">
      <c r="A83" s="3">
        <v>81</v>
      </c>
      <c r="B83" s="4" t="s">
        <v>3436</v>
      </c>
      <c r="C83" s="4" t="s">
        <v>3437</v>
      </c>
      <c r="D83" s="4" t="s">
        <v>3438</v>
      </c>
      <c r="E83" s="4" t="s">
        <v>2812</v>
      </c>
      <c r="F83" s="3">
        <v>1</v>
      </c>
      <c r="G83" s="3">
        <v>25.58</v>
      </c>
      <c r="H83" s="5">
        <f t="shared" si="2"/>
        <v>14.388749999999998</v>
      </c>
      <c r="I83" s="5">
        <f t="shared" si="3"/>
        <v>14.388749999999998</v>
      </c>
      <c r="J83" s="4" t="s">
        <v>29</v>
      </c>
      <c r="K83" s="4" t="s">
        <v>2944</v>
      </c>
    </row>
    <row r="84" spans="1:11" x14ac:dyDescent="0.2">
      <c r="A84" s="3">
        <v>82</v>
      </c>
      <c r="B84" s="4" t="s">
        <v>3439</v>
      </c>
      <c r="C84" s="4" t="s">
        <v>3440</v>
      </c>
      <c r="D84" s="4" t="s">
        <v>3441</v>
      </c>
      <c r="E84" s="4" t="s">
        <v>2812</v>
      </c>
      <c r="F84" s="3">
        <v>2</v>
      </c>
      <c r="G84" s="3">
        <v>13.65</v>
      </c>
      <c r="H84" s="5">
        <f t="shared" si="2"/>
        <v>7.6781250000000005</v>
      </c>
      <c r="I84" s="5">
        <f t="shared" si="3"/>
        <v>15.356250000000001</v>
      </c>
      <c r="J84" s="4" t="s">
        <v>60</v>
      </c>
      <c r="K84" s="4" t="s">
        <v>2927</v>
      </c>
    </row>
    <row r="85" spans="1:11" x14ac:dyDescent="0.2">
      <c r="A85" s="3">
        <v>83</v>
      </c>
      <c r="B85" s="4" t="s">
        <v>3442</v>
      </c>
      <c r="C85" s="4" t="s">
        <v>3443</v>
      </c>
      <c r="D85" s="4" t="s">
        <v>3444</v>
      </c>
      <c r="E85" s="4" t="s">
        <v>2812</v>
      </c>
      <c r="F85" s="3">
        <v>3</v>
      </c>
      <c r="G85" s="3">
        <v>8.2100000000000009</v>
      </c>
      <c r="H85" s="5">
        <f t="shared" si="2"/>
        <v>4.6181250000000009</v>
      </c>
      <c r="I85" s="5">
        <f t="shared" si="3"/>
        <v>13.854375000000003</v>
      </c>
      <c r="J85" s="4" t="s">
        <v>60</v>
      </c>
      <c r="K85" s="4" t="s">
        <v>2927</v>
      </c>
    </row>
    <row r="86" spans="1:11" x14ac:dyDescent="0.2">
      <c r="A86" s="3">
        <v>84</v>
      </c>
      <c r="B86" s="4" t="s">
        <v>3445</v>
      </c>
      <c r="C86" s="4" t="s">
        <v>3446</v>
      </c>
      <c r="D86" s="4" t="s">
        <v>3447</v>
      </c>
      <c r="E86" s="4" t="s">
        <v>2812</v>
      </c>
      <c r="F86" s="3">
        <v>1</v>
      </c>
      <c r="G86" s="3">
        <v>9.6</v>
      </c>
      <c r="H86" s="5">
        <f t="shared" si="2"/>
        <v>5.3999999999999995</v>
      </c>
      <c r="I86" s="5">
        <f t="shared" si="3"/>
        <v>5.3999999999999995</v>
      </c>
      <c r="J86" s="4" t="s">
        <v>60</v>
      </c>
      <c r="K86" s="4" t="s">
        <v>2927</v>
      </c>
    </row>
    <row r="87" spans="1:11" x14ac:dyDescent="0.2">
      <c r="A87" s="3">
        <v>85</v>
      </c>
      <c r="B87" s="4" t="s">
        <v>3448</v>
      </c>
      <c r="C87" s="4" t="s">
        <v>3449</v>
      </c>
      <c r="D87" s="4" t="s">
        <v>3450</v>
      </c>
      <c r="E87" s="4" t="s">
        <v>2812</v>
      </c>
      <c r="F87" s="3">
        <v>1</v>
      </c>
      <c r="G87" s="3">
        <v>8.2100000000000009</v>
      </c>
      <c r="H87" s="5">
        <f t="shared" si="2"/>
        <v>4.6181250000000009</v>
      </c>
      <c r="I87" s="5">
        <f t="shared" si="3"/>
        <v>4.6181250000000009</v>
      </c>
      <c r="J87" s="4" t="s">
        <v>29</v>
      </c>
      <c r="K87" s="4" t="s">
        <v>2927</v>
      </c>
    </row>
    <row r="88" spans="1:11" x14ac:dyDescent="0.2">
      <c r="A88" s="3">
        <v>86</v>
      </c>
      <c r="B88" s="4" t="s">
        <v>3451</v>
      </c>
      <c r="C88" s="4" t="s">
        <v>3452</v>
      </c>
      <c r="D88" s="4" t="s">
        <v>3453</v>
      </c>
      <c r="E88" s="4" t="s">
        <v>2812</v>
      </c>
      <c r="F88" s="3">
        <v>1</v>
      </c>
      <c r="G88" s="3">
        <v>20.48</v>
      </c>
      <c r="H88" s="5">
        <f t="shared" si="2"/>
        <v>11.52</v>
      </c>
      <c r="I88" s="5">
        <f t="shared" si="3"/>
        <v>11.52</v>
      </c>
      <c r="J88" s="4" t="s">
        <v>29</v>
      </c>
      <c r="K88" s="4" t="s">
        <v>2944</v>
      </c>
    </row>
    <row r="89" spans="1:11" x14ac:dyDescent="0.2">
      <c r="A89" s="3">
        <v>87</v>
      </c>
      <c r="B89" s="4" t="s">
        <v>3454</v>
      </c>
      <c r="C89" s="4" t="s">
        <v>3455</v>
      </c>
      <c r="D89" s="4" t="s">
        <v>3456</v>
      </c>
      <c r="E89" s="4" t="s">
        <v>2812</v>
      </c>
      <c r="F89" s="3">
        <v>2</v>
      </c>
      <c r="G89" s="3">
        <v>20.48</v>
      </c>
      <c r="H89" s="5">
        <f t="shared" si="2"/>
        <v>11.52</v>
      </c>
      <c r="I89" s="5">
        <f t="shared" si="3"/>
        <v>23.04</v>
      </c>
      <c r="J89" s="4" t="s">
        <v>29</v>
      </c>
      <c r="K89" s="4" t="s">
        <v>2944</v>
      </c>
    </row>
    <row r="90" spans="1:11" x14ac:dyDescent="0.2">
      <c r="A90" s="3">
        <v>88</v>
      </c>
      <c r="B90" s="4" t="s">
        <v>3457</v>
      </c>
      <c r="C90" s="4" t="s">
        <v>3458</v>
      </c>
      <c r="D90" s="4" t="s">
        <v>3459</v>
      </c>
      <c r="E90" s="4" t="s">
        <v>2812</v>
      </c>
      <c r="F90" s="3">
        <v>1</v>
      </c>
      <c r="G90" s="3">
        <v>20.48</v>
      </c>
      <c r="H90" s="5">
        <f t="shared" si="2"/>
        <v>11.52</v>
      </c>
      <c r="I90" s="5">
        <f t="shared" si="3"/>
        <v>11.52</v>
      </c>
      <c r="J90" s="4" t="s">
        <v>29</v>
      </c>
      <c r="K90" s="4" t="s">
        <v>2944</v>
      </c>
    </row>
    <row r="91" spans="1:11" x14ac:dyDescent="0.2">
      <c r="A91" s="3">
        <v>89</v>
      </c>
      <c r="B91" s="4" t="s">
        <v>3460</v>
      </c>
      <c r="C91" s="4" t="s">
        <v>3461</v>
      </c>
      <c r="D91" s="4" t="s">
        <v>3462</v>
      </c>
      <c r="E91" s="4" t="s">
        <v>2812</v>
      </c>
      <c r="F91" s="3">
        <v>1</v>
      </c>
      <c r="G91" s="3">
        <v>42.03</v>
      </c>
      <c r="H91" s="5">
        <f t="shared" si="2"/>
        <v>23.641874999999999</v>
      </c>
      <c r="I91" s="5">
        <f t="shared" si="3"/>
        <v>23.641874999999999</v>
      </c>
      <c r="J91" s="4" t="s">
        <v>29</v>
      </c>
      <c r="K91" s="4" t="s">
        <v>2821</v>
      </c>
    </row>
    <row r="92" spans="1:11" x14ac:dyDescent="0.2">
      <c r="A92" s="3">
        <v>90</v>
      </c>
      <c r="B92" s="4" t="s">
        <v>3463</v>
      </c>
      <c r="C92" s="4" t="s">
        <v>3464</v>
      </c>
      <c r="D92" s="4" t="s">
        <v>3465</v>
      </c>
      <c r="E92" s="4" t="s">
        <v>2812</v>
      </c>
      <c r="F92" s="3">
        <v>1</v>
      </c>
      <c r="G92" s="3">
        <v>35.57</v>
      </c>
      <c r="H92" s="5">
        <f t="shared" si="2"/>
        <v>20.008125</v>
      </c>
      <c r="I92" s="5">
        <f t="shared" si="3"/>
        <v>20.008125</v>
      </c>
      <c r="J92" s="4" t="s">
        <v>29</v>
      </c>
      <c r="K92" s="4" t="s">
        <v>2821</v>
      </c>
    </row>
    <row r="93" spans="1:11" x14ac:dyDescent="0.2">
      <c r="A93" s="3">
        <v>91</v>
      </c>
      <c r="B93" s="4" t="s">
        <v>3466</v>
      </c>
      <c r="C93" s="4" t="s">
        <v>3467</v>
      </c>
      <c r="D93" s="4" t="s">
        <v>3468</v>
      </c>
      <c r="E93" s="4" t="s">
        <v>2812</v>
      </c>
      <c r="F93" s="3">
        <v>1</v>
      </c>
      <c r="G93" s="3">
        <v>35.57</v>
      </c>
      <c r="H93" s="5">
        <f t="shared" si="2"/>
        <v>20.008125</v>
      </c>
      <c r="I93" s="5">
        <f t="shared" si="3"/>
        <v>20.008125</v>
      </c>
      <c r="J93" s="4" t="s">
        <v>29</v>
      </c>
      <c r="K93" s="4" t="s">
        <v>2821</v>
      </c>
    </row>
    <row r="94" spans="1:11" x14ac:dyDescent="0.2">
      <c r="A94" s="3">
        <v>92</v>
      </c>
      <c r="B94" s="4" t="s">
        <v>3469</v>
      </c>
      <c r="C94" s="4" t="s">
        <v>3470</v>
      </c>
      <c r="D94" s="4" t="s">
        <v>3471</v>
      </c>
      <c r="E94" s="4" t="s">
        <v>2812</v>
      </c>
      <c r="F94" s="3">
        <v>1</v>
      </c>
      <c r="G94" s="3">
        <v>35.57</v>
      </c>
      <c r="H94" s="5">
        <f t="shared" si="2"/>
        <v>20.008125</v>
      </c>
      <c r="I94" s="5">
        <f t="shared" si="3"/>
        <v>20.008125</v>
      </c>
      <c r="J94" s="4" t="s">
        <v>29</v>
      </c>
      <c r="K94" s="4" t="s">
        <v>2821</v>
      </c>
    </row>
    <row r="95" spans="1:11" x14ac:dyDescent="0.2">
      <c r="A95" s="3">
        <v>93</v>
      </c>
      <c r="B95" s="4" t="s">
        <v>3472</v>
      </c>
      <c r="C95" s="4" t="s">
        <v>3473</v>
      </c>
      <c r="D95" s="4" t="s">
        <v>3474</v>
      </c>
      <c r="E95" s="4" t="s">
        <v>2812</v>
      </c>
      <c r="F95" s="3">
        <v>1</v>
      </c>
      <c r="G95" s="3">
        <v>21.15</v>
      </c>
      <c r="H95" s="5">
        <f t="shared" si="2"/>
        <v>11.896875</v>
      </c>
      <c r="I95" s="5">
        <f t="shared" si="3"/>
        <v>11.896875</v>
      </c>
      <c r="J95" s="4" t="s">
        <v>60</v>
      </c>
      <c r="K95" s="4" t="s">
        <v>2831</v>
      </c>
    </row>
    <row r="96" spans="1:11" x14ac:dyDescent="0.2">
      <c r="A96" s="3">
        <v>94</v>
      </c>
      <c r="B96" s="4" t="s">
        <v>3475</v>
      </c>
      <c r="C96" s="4" t="s">
        <v>3476</v>
      </c>
      <c r="D96" s="4" t="s">
        <v>3477</v>
      </c>
      <c r="E96" s="4" t="s">
        <v>2812</v>
      </c>
      <c r="F96" s="3">
        <v>1</v>
      </c>
      <c r="G96" s="3">
        <v>21.15</v>
      </c>
      <c r="H96" s="5">
        <f t="shared" si="2"/>
        <v>11.896875</v>
      </c>
      <c r="I96" s="5">
        <f t="shared" si="3"/>
        <v>11.896875</v>
      </c>
      <c r="J96" s="4" t="s">
        <v>60</v>
      </c>
      <c r="K96" s="4" t="s">
        <v>2831</v>
      </c>
    </row>
    <row r="97" spans="1:11" x14ac:dyDescent="0.2">
      <c r="A97" s="3">
        <v>95</v>
      </c>
      <c r="B97" s="4" t="s">
        <v>3478</v>
      </c>
      <c r="C97" s="4" t="s">
        <v>3479</v>
      </c>
      <c r="D97" s="4" t="s">
        <v>3480</v>
      </c>
      <c r="E97" s="4" t="s">
        <v>2812</v>
      </c>
      <c r="F97" s="3">
        <v>1</v>
      </c>
      <c r="G97" s="3">
        <v>21.15</v>
      </c>
      <c r="H97" s="5">
        <f t="shared" si="2"/>
        <v>11.896875</v>
      </c>
      <c r="I97" s="5">
        <f t="shared" si="3"/>
        <v>11.896875</v>
      </c>
      <c r="J97" s="4" t="s">
        <v>60</v>
      </c>
      <c r="K97" s="4" t="s">
        <v>2831</v>
      </c>
    </row>
    <row r="98" spans="1:11" x14ac:dyDescent="0.2">
      <c r="A98" s="3">
        <v>96</v>
      </c>
      <c r="B98" s="4" t="s">
        <v>3481</v>
      </c>
      <c r="C98" s="4" t="s">
        <v>3482</v>
      </c>
      <c r="D98" s="4" t="s">
        <v>3483</v>
      </c>
      <c r="E98" s="4" t="s">
        <v>2812</v>
      </c>
      <c r="F98" s="3">
        <v>1</v>
      </c>
      <c r="G98" s="3">
        <v>15.38</v>
      </c>
      <c r="H98" s="5">
        <f t="shared" si="2"/>
        <v>8.651250000000001</v>
      </c>
      <c r="I98" s="5">
        <f t="shared" si="3"/>
        <v>8.651250000000001</v>
      </c>
      <c r="J98" s="4" t="s">
        <v>60</v>
      </c>
      <c r="K98" s="4" t="s">
        <v>2831</v>
      </c>
    </row>
    <row r="99" spans="1:11" x14ac:dyDescent="0.2">
      <c r="A99" s="3">
        <v>97</v>
      </c>
      <c r="B99" s="4" t="s">
        <v>3484</v>
      </c>
      <c r="C99" s="4" t="s">
        <v>3485</v>
      </c>
      <c r="D99" s="4" t="s">
        <v>3486</v>
      </c>
      <c r="E99" s="4" t="s">
        <v>2812</v>
      </c>
      <c r="F99" s="3">
        <v>1</v>
      </c>
      <c r="G99" s="3">
        <v>15.38</v>
      </c>
      <c r="H99" s="5">
        <f t="shared" si="2"/>
        <v>8.651250000000001</v>
      </c>
      <c r="I99" s="5">
        <f t="shared" si="3"/>
        <v>8.651250000000001</v>
      </c>
      <c r="J99" s="4" t="s">
        <v>60</v>
      </c>
      <c r="K99" s="4" t="s">
        <v>2831</v>
      </c>
    </row>
    <row r="100" spans="1:11" x14ac:dyDescent="0.2">
      <c r="A100" s="3">
        <v>98</v>
      </c>
      <c r="B100" s="4" t="s">
        <v>3487</v>
      </c>
      <c r="C100" s="4" t="s">
        <v>3488</v>
      </c>
      <c r="D100" s="4" t="s">
        <v>3489</v>
      </c>
      <c r="E100" s="4" t="s">
        <v>2812</v>
      </c>
      <c r="F100" s="3">
        <v>1</v>
      </c>
      <c r="G100" s="3">
        <v>15.38</v>
      </c>
      <c r="H100" s="5">
        <f t="shared" si="2"/>
        <v>8.651250000000001</v>
      </c>
      <c r="I100" s="5">
        <f t="shared" si="3"/>
        <v>8.651250000000001</v>
      </c>
      <c r="J100" s="4" t="s">
        <v>60</v>
      </c>
      <c r="K100" s="4" t="s">
        <v>2831</v>
      </c>
    </row>
    <row r="101" spans="1:11" x14ac:dyDescent="0.2">
      <c r="A101" s="3">
        <v>99</v>
      </c>
      <c r="B101" s="4" t="s">
        <v>3490</v>
      </c>
      <c r="C101" s="4" t="s">
        <v>3491</v>
      </c>
      <c r="D101" s="4" t="s">
        <v>3492</v>
      </c>
      <c r="E101" s="4" t="s">
        <v>2812</v>
      </c>
      <c r="F101" s="3">
        <v>1</v>
      </c>
      <c r="G101" s="3">
        <v>13.65</v>
      </c>
      <c r="H101" s="5">
        <f t="shared" si="2"/>
        <v>7.6781250000000005</v>
      </c>
      <c r="I101" s="5">
        <f t="shared" si="3"/>
        <v>7.6781250000000005</v>
      </c>
      <c r="J101" s="4" t="s">
        <v>60</v>
      </c>
      <c r="K101" s="4" t="s">
        <v>2831</v>
      </c>
    </row>
    <row r="102" spans="1:11" x14ac:dyDescent="0.2">
      <c r="A102" s="3">
        <v>100</v>
      </c>
      <c r="B102" s="4" t="s">
        <v>3493</v>
      </c>
      <c r="C102" s="4" t="s">
        <v>3494</v>
      </c>
      <c r="D102" s="4" t="s">
        <v>3495</v>
      </c>
      <c r="E102" s="4" t="s">
        <v>2812</v>
      </c>
      <c r="F102" s="3">
        <v>1</v>
      </c>
      <c r="G102" s="3">
        <v>37.5</v>
      </c>
      <c r="H102" s="5">
        <f t="shared" si="2"/>
        <v>21.09375</v>
      </c>
      <c r="I102" s="5">
        <f t="shared" si="3"/>
        <v>21.09375</v>
      </c>
      <c r="J102" s="4" t="s">
        <v>60</v>
      </c>
      <c r="K102" s="4" t="s">
        <v>2821</v>
      </c>
    </row>
    <row r="103" spans="1:11" x14ac:dyDescent="0.2">
      <c r="A103" s="3">
        <v>101</v>
      </c>
      <c r="B103" s="4" t="s">
        <v>3496</v>
      </c>
      <c r="C103" s="4" t="s">
        <v>3497</v>
      </c>
      <c r="D103" s="4" t="s">
        <v>3498</v>
      </c>
      <c r="E103" s="4" t="s">
        <v>2812</v>
      </c>
      <c r="F103" s="3">
        <v>4</v>
      </c>
      <c r="G103" s="3">
        <v>38</v>
      </c>
      <c r="H103" s="5">
        <f t="shared" si="2"/>
        <v>21.375</v>
      </c>
      <c r="I103" s="5">
        <f t="shared" si="3"/>
        <v>85.5</v>
      </c>
      <c r="J103" s="4" t="s">
        <v>60</v>
      </c>
      <c r="K103" s="4" t="s">
        <v>2831</v>
      </c>
    </row>
    <row r="104" spans="1:11" x14ac:dyDescent="0.2">
      <c r="A104" s="3">
        <v>102</v>
      </c>
      <c r="B104" s="4" t="s">
        <v>3499</v>
      </c>
      <c r="C104" s="4" t="s">
        <v>3500</v>
      </c>
      <c r="D104" s="4" t="s">
        <v>3501</v>
      </c>
      <c r="E104" s="4" t="s">
        <v>2812</v>
      </c>
      <c r="F104" s="3">
        <v>2</v>
      </c>
      <c r="G104" s="3">
        <v>38</v>
      </c>
      <c r="H104" s="5">
        <f t="shared" si="2"/>
        <v>21.375</v>
      </c>
      <c r="I104" s="5">
        <f t="shared" si="3"/>
        <v>42.75</v>
      </c>
      <c r="J104" s="4" t="s">
        <v>60</v>
      </c>
      <c r="K104" s="4" t="s">
        <v>2831</v>
      </c>
    </row>
    <row r="105" spans="1:11" x14ac:dyDescent="0.2">
      <c r="A105" s="3">
        <v>103</v>
      </c>
      <c r="B105" s="4" t="s">
        <v>3502</v>
      </c>
      <c r="C105" s="4" t="s">
        <v>3503</v>
      </c>
      <c r="D105" s="4" t="s">
        <v>3504</v>
      </c>
      <c r="E105" s="4" t="s">
        <v>2812</v>
      </c>
      <c r="F105" s="3">
        <v>7</v>
      </c>
      <c r="G105" s="3">
        <v>38</v>
      </c>
      <c r="H105" s="5">
        <f t="shared" si="2"/>
        <v>21.375</v>
      </c>
      <c r="I105" s="5">
        <f t="shared" si="3"/>
        <v>149.625</v>
      </c>
      <c r="J105" s="4" t="s">
        <v>60</v>
      </c>
      <c r="K105" s="4" t="s">
        <v>2831</v>
      </c>
    </row>
    <row r="106" spans="1:11" x14ac:dyDescent="0.2">
      <c r="A106" s="3">
        <v>104</v>
      </c>
      <c r="B106" s="4" t="s">
        <v>3505</v>
      </c>
      <c r="C106" s="4" t="s">
        <v>3506</v>
      </c>
      <c r="D106" s="4" t="s">
        <v>3507</v>
      </c>
      <c r="E106" s="4" t="s">
        <v>2812</v>
      </c>
      <c r="F106" s="3">
        <v>1</v>
      </c>
      <c r="G106" s="3">
        <v>28.93</v>
      </c>
      <c r="H106" s="5">
        <f t="shared" si="2"/>
        <v>16.273125</v>
      </c>
      <c r="I106" s="5">
        <f t="shared" si="3"/>
        <v>16.273125</v>
      </c>
      <c r="J106" s="4" t="s">
        <v>60</v>
      </c>
      <c r="K106" s="4" t="s">
        <v>2831</v>
      </c>
    </row>
    <row r="107" spans="1:11" x14ac:dyDescent="0.2">
      <c r="A107" s="3">
        <v>105</v>
      </c>
      <c r="B107" s="4" t="s">
        <v>3508</v>
      </c>
      <c r="C107" s="4" t="s">
        <v>3509</v>
      </c>
      <c r="D107" s="4" t="s">
        <v>3510</v>
      </c>
      <c r="E107" s="4" t="s">
        <v>2812</v>
      </c>
      <c r="F107" s="3">
        <v>1</v>
      </c>
      <c r="G107" s="3">
        <v>38</v>
      </c>
      <c r="H107" s="5">
        <f t="shared" si="2"/>
        <v>21.375</v>
      </c>
      <c r="I107" s="5">
        <f t="shared" si="3"/>
        <v>21.375</v>
      </c>
      <c r="J107" s="4" t="s">
        <v>60</v>
      </c>
      <c r="K107" s="4" t="s">
        <v>2831</v>
      </c>
    </row>
    <row r="108" spans="1:11" x14ac:dyDescent="0.2">
      <c r="A108" s="3">
        <v>106</v>
      </c>
      <c r="B108" s="4" t="s">
        <v>3511</v>
      </c>
      <c r="C108" s="4" t="s">
        <v>3512</v>
      </c>
      <c r="D108" s="4" t="s">
        <v>3513</v>
      </c>
      <c r="E108" s="4" t="s">
        <v>2812</v>
      </c>
      <c r="F108" s="3">
        <v>1</v>
      </c>
      <c r="G108" s="3">
        <v>38</v>
      </c>
      <c r="H108" s="5">
        <f t="shared" si="2"/>
        <v>21.375</v>
      </c>
      <c r="I108" s="5">
        <f t="shared" si="3"/>
        <v>21.375</v>
      </c>
      <c r="J108" s="4" t="s">
        <v>60</v>
      </c>
      <c r="K108" s="4" t="s">
        <v>2831</v>
      </c>
    </row>
    <row r="109" spans="1:11" x14ac:dyDescent="0.2">
      <c r="A109" s="3">
        <v>107</v>
      </c>
      <c r="B109" s="4" t="s">
        <v>3514</v>
      </c>
      <c r="C109" s="4" t="s">
        <v>3515</v>
      </c>
      <c r="D109" s="4" t="s">
        <v>3516</v>
      </c>
      <c r="E109" s="4" t="s">
        <v>2812</v>
      </c>
      <c r="F109" s="3">
        <v>1</v>
      </c>
      <c r="G109" s="3">
        <v>38</v>
      </c>
      <c r="H109" s="5">
        <f t="shared" si="2"/>
        <v>21.375</v>
      </c>
      <c r="I109" s="5">
        <f t="shared" si="3"/>
        <v>21.375</v>
      </c>
      <c r="J109" s="4" t="s">
        <v>60</v>
      </c>
      <c r="K109" s="4" t="s">
        <v>2831</v>
      </c>
    </row>
    <row r="110" spans="1:11" x14ac:dyDescent="0.2">
      <c r="A110" s="3">
        <v>108</v>
      </c>
      <c r="B110" s="4" t="s">
        <v>3517</v>
      </c>
      <c r="C110" s="4" t="s">
        <v>3518</v>
      </c>
      <c r="D110" s="4" t="s">
        <v>3519</v>
      </c>
      <c r="E110" s="4" t="s">
        <v>2812</v>
      </c>
      <c r="F110" s="3">
        <v>2</v>
      </c>
      <c r="G110" s="3">
        <v>38</v>
      </c>
      <c r="H110" s="5">
        <f t="shared" si="2"/>
        <v>21.375</v>
      </c>
      <c r="I110" s="5">
        <f t="shared" si="3"/>
        <v>42.75</v>
      </c>
      <c r="J110" s="4" t="s">
        <v>60</v>
      </c>
      <c r="K110" s="4" t="s">
        <v>2831</v>
      </c>
    </row>
    <row r="111" spans="1:11" x14ac:dyDescent="0.2">
      <c r="A111" s="3">
        <v>109</v>
      </c>
      <c r="B111" s="4" t="s">
        <v>3520</v>
      </c>
      <c r="C111" s="4" t="s">
        <v>3521</v>
      </c>
      <c r="D111" s="4" t="s">
        <v>3522</v>
      </c>
      <c r="E111" s="4" t="s">
        <v>2812</v>
      </c>
      <c r="F111" s="3">
        <v>1</v>
      </c>
      <c r="G111" s="3">
        <v>38</v>
      </c>
      <c r="H111" s="5">
        <f t="shared" si="2"/>
        <v>21.375</v>
      </c>
      <c r="I111" s="5">
        <f t="shared" si="3"/>
        <v>21.375</v>
      </c>
      <c r="J111" s="4" t="s">
        <v>60</v>
      </c>
      <c r="K111" s="4" t="s">
        <v>2831</v>
      </c>
    </row>
    <row r="112" spans="1:11" x14ac:dyDescent="0.2">
      <c r="A112" s="3">
        <v>110</v>
      </c>
      <c r="B112" s="4" t="s">
        <v>3523</v>
      </c>
      <c r="C112" s="4" t="s">
        <v>3524</v>
      </c>
      <c r="D112" s="4" t="s">
        <v>3525</v>
      </c>
      <c r="E112" s="4" t="s">
        <v>2812</v>
      </c>
      <c r="F112" s="3">
        <v>1</v>
      </c>
      <c r="G112" s="3">
        <v>27.3</v>
      </c>
      <c r="H112" s="5">
        <f t="shared" si="2"/>
        <v>15.356250000000001</v>
      </c>
      <c r="I112" s="5">
        <f t="shared" si="3"/>
        <v>15.356250000000001</v>
      </c>
      <c r="J112" s="4" t="s">
        <v>60</v>
      </c>
      <c r="K112" s="4" t="s">
        <v>2821</v>
      </c>
    </row>
    <row r="113" spans="1:11" x14ac:dyDescent="0.2">
      <c r="A113" s="3">
        <v>111</v>
      </c>
      <c r="B113" s="4" t="s">
        <v>3526</v>
      </c>
      <c r="C113" s="4" t="s">
        <v>3527</v>
      </c>
      <c r="D113" s="4" t="s">
        <v>3528</v>
      </c>
      <c r="E113" s="4" t="s">
        <v>2812</v>
      </c>
      <c r="F113" s="3">
        <v>1</v>
      </c>
      <c r="G113" s="3">
        <v>27.3</v>
      </c>
      <c r="H113" s="5">
        <f t="shared" si="2"/>
        <v>15.356250000000001</v>
      </c>
      <c r="I113" s="5">
        <f t="shared" si="3"/>
        <v>15.356250000000001</v>
      </c>
      <c r="J113" s="4" t="s">
        <v>60</v>
      </c>
      <c r="K113" s="4" t="s">
        <v>2821</v>
      </c>
    </row>
    <row r="114" spans="1:11" x14ac:dyDescent="0.2">
      <c r="A114" s="3">
        <v>112</v>
      </c>
      <c r="B114" s="4" t="s">
        <v>3529</v>
      </c>
      <c r="C114" s="4" t="s">
        <v>3530</v>
      </c>
      <c r="D114" s="4" t="s">
        <v>3531</v>
      </c>
      <c r="E114" s="4" t="s">
        <v>2812</v>
      </c>
      <c r="F114" s="3">
        <v>1</v>
      </c>
      <c r="G114" s="3">
        <v>27.3</v>
      </c>
      <c r="H114" s="5">
        <f t="shared" si="2"/>
        <v>15.356250000000001</v>
      </c>
      <c r="I114" s="5">
        <f t="shared" si="3"/>
        <v>15.356250000000001</v>
      </c>
      <c r="J114" s="4" t="s">
        <v>60</v>
      </c>
      <c r="K114" s="4" t="s">
        <v>2821</v>
      </c>
    </row>
    <row r="115" spans="1:11" x14ac:dyDescent="0.2">
      <c r="A115" s="3">
        <v>113</v>
      </c>
      <c r="B115" s="4" t="s">
        <v>3532</v>
      </c>
      <c r="C115" s="4" t="s">
        <v>3533</v>
      </c>
      <c r="D115" s="4" t="s">
        <v>3534</v>
      </c>
      <c r="E115" s="4" t="s">
        <v>2812</v>
      </c>
      <c r="F115" s="3">
        <v>2</v>
      </c>
      <c r="G115" s="3">
        <v>27.3</v>
      </c>
      <c r="H115" s="5">
        <f t="shared" si="2"/>
        <v>15.356250000000001</v>
      </c>
      <c r="I115" s="5">
        <f t="shared" si="3"/>
        <v>30.712500000000002</v>
      </c>
      <c r="J115" s="4" t="s">
        <v>60</v>
      </c>
      <c r="K115" s="4" t="s">
        <v>2821</v>
      </c>
    </row>
    <row r="116" spans="1:11" x14ac:dyDescent="0.2">
      <c r="A116" s="3">
        <v>114</v>
      </c>
      <c r="B116" s="4" t="s">
        <v>3535</v>
      </c>
      <c r="C116" s="4" t="s">
        <v>3536</v>
      </c>
      <c r="D116" s="4" t="s">
        <v>3537</v>
      </c>
      <c r="E116" s="4" t="s">
        <v>2812</v>
      </c>
      <c r="F116" s="3">
        <v>1</v>
      </c>
      <c r="G116" s="3">
        <v>17.649999999999999</v>
      </c>
      <c r="H116" s="5">
        <f t="shared" si="2"/>
        <v>9.9281249999999996</v>
      </c>
      <c r="I116" s="5">
        <f t="shared" si="3"/>
        <v>9.9281249999999996</v>
      </c>
      <c r="J116" s="4" t="s">
        <v>29</v>
      </c>
      <c r="K116" s="4" t="s">
        <v>2831</v>
      </c>
    </row>
    <row r="117" spans="1:11" x14ac:dyDescent="0.2">
      <c r="A117" s="3">
        <v>115</v>
      </c>
      <c r="B117" s="4" t="s">
        <v>3538</v>
      </c>
      <c r="C117" s="4" t="s">
        <v>3539</v>
      </c>
      <c r="D117" s="4" t="s">
        <v>3540</v>
      </c>
      <c r="E117" s="4" t="s">
        <v>2812</v>
      </c>
      <c r="F117" s="3">
        <v>1</v>
      </c>
      <c r="G117" s="3">
        <v>24.56</v>
      </c>
      <c r="H117" s="5">
        <f t="shared" si="2"/>
        <v>13.814999999999998</v>
      </c>
      <c r="I117" s="5">
        <f t="shared" si="3"/>
        <v>13.814999999999998</v>
      </c>
      <c r="J117" s="4" t="s">
        <v>29</v>
      </c>
      <c r="K117" s="4" t="s">
        <v>2831</v>
      </c>
    </row>
    <row r="118" spans="1:11" x14ac:dyDescent="0.2">
      <c r="A118" s="3">
        <v>116</v>
      </c>
      <c r="B118" s="4" t="s">
        <v>3541</v>
      </c>
      <c r="C118" s="4" t="s">
        <v>3542</v>
      </c>
      <c r="D118" s="4" t="s">
        <v>3543</v>
      </c>
      <c r="E118" s="4" t="s">
        <v>2812</v>
      </c>
      <c r="F118" s="3">
        <v>1</v>
      </c>
      <c r="G118" s="3">
        <v>27.3</v>
      </c>
      <c r="H118" s="5">
        <f t="shared" si="2"/>
        <v>15.356250000000001</v>
      </c>
      <c r="I118" s="5">
        <f t="shared" si="3"/>
        <v>15.356250000000001</v>
      </c>
      <c r="J118" s="4" t="s">
        <v>60</v>
      </c>
      <c r="K118" s="4" t="s">
        <v>2831</v>
      </c>
    </row>
    <row r="119" spans="1:11" x14ac:dyDescent="0.2">
      <c r="A119" s="3">
        <v>117</v>
      </c>
      <c r="B119" s="4" t="s">
        <v>3544</v>
      </c>
      <c r="C119" s="4" t="s">
        <v>3545</v>
      </c>
      <c r="D119" s="4" t="s">
        <v>3546</v>
      </c>
      <c r="E119" s="4" t="s">
        <v>2812</v>
      </c>
      <c r="F119" s="3">
        <v>1</v>
      </c>
      <c r="G119" s="3">
        <v>27.3</v>
      </c>
      <c r="H119" s="5">
        <f t="shared" si="2"/>
        <v>15.356250000000001</v>
      </c>
      <c r="I119" s="5">
        <f t="shared" si="3"/>
        <v>15.356250000000001</v>
      </c>
      <c r="J119" s="4" t="s">
        <v>60</v>
      </c>
      <c r="K119" s="4" t="s">
        <v>2831</v>
      </c>
    </row>
    <row r="120" spans="1:11" x14ac:dyDescent="0.2">
      <c r="A120" s="3">
        <v>118</v>
      </c>
      <c r="B120" s="4" t="s">
        <v>3547</v>
      </c>
      <c r="C120" s="4" t="s">
        <v>3548</v>
      </c>
      <c r="D120" s="4" t="s">
        <v>3549</v>
      </c>
      <c r="E120" s="4" t="s">
        <v>2812</v>
      </c>
      <c r="F120" s="3">
        <v>2</v>
      </c>
      <c r="G120" s="3">
        <v>13.54</v>
      </c>
      <c r="H120" s="5">
        <f t="shared" si="2"/>
        <v>7.6162499999999991</v>
      </c>
      <c r="I120" s="5">
        <f t="shared" si="3"/>
        <v>15.232499999999998</v>
      </c>
      <c r="J120" s="4" t="s">
        <v>299</v>
      </c>
      <c r="K120" s="4" t="s">
        <v>2831</v>
      </c>
    </row>
    <row r="121" spans="1:11" x14ac:dyDescent="0.2">
      <c r="A121" s="3">
        <v>119</v>
      </c>
      <c r="B121" s="4" t="s">
        <v>3550</v>
      </c>
      <c r="C121" s="4" t="s">
        <v>3551</v>
      </c>
      <c r="D121" s="4" t="s">
        <v>3552</v>
      </c>
      <c r="E121" s="4" t="s">
        <v>2812</v>
      </c>
      <c r="F121" s="3">
        <v>1</v>
      </c>
      <c r="G121" s="3">
        <v>24.69</v>
      </c>
      <c r="H121" s="5">
        <f t="shared" si="2"/>
        <v>13.888125000000002</v>
      </c>
      <c r="I121" s="5">
        <f t="shared" si="3"/>
        <v>13.888125000000002</v>
      </c>
      <c r="J121" s="4" t="s">
        <v>299</v>
      </c>
      <c r="K121" s="4" t="s">
        <v>2831</v>
      </c>
    </row>
    <row r="122" spans="1:11" x14ac:dyDescent="0.2">
      <c r="A122" s="3">
        <v>120</v>
      </c>
      <c r="B122" s="4" t="s">
        <v>3553</v>
      </c>
      <c r="C122" s="4" t="s">
        <v>3554</v>
      </c>
      <c r="D122" s="4" t="s">
        <v>3555</v>
      </c>
      <c r="E122" s="4" t="s">
        <v>2812</v>
      </c>
      <c r="F122" s="3">
        <v>2</v>
      </c>
      <c r="G122" s="3">
        <v>24.69</v>
      </c>
      <c r="H122" s="5">
        <f t="shared" si="2"/>
        <v>13.888125000000002</v>
      </c>
      <c r="I122" s="5">
        <f t="shared" si="3"/>
        <v>27.776250000000005</v>
      </c>
      <c r="J122" s="4" t="s">
        <v>299</v>
      </c>
      <c r="K122" s="4" t="s">
        <v>2831</v>
      </c>
    </row>
    <row r="123" spans="1:11" x14ac:dyDescent="0.2">
      <c r="A123" s="3">
        <v>121</v>
      </c>
      <c r="B123" s="4" t="s">
        <v>3556</v>
      </c>
      <c r="C123" s="4" t="s">
        <v>3557</v>
      </c>
      <c r="D123" s="4" t="s">
        <v>3558</v>
      </c>
      <c r="E123" s="4" t="s">
        <v>2812</v>
      </c>
      <c r="F123" s="3">
        <v>9</v>
      </c>
      <c r="G123" s="3">
        <v>12.34</v>
      </c>
      <c r="H123" s="5">
        <f t="shared" si="2"/>
        <v>6.9412499999999993</v>
      </c>
      <c r="I123" s="5">
        <f t="shared" si="3"/>
        <v>62.471249999999991</v>
      </c>
      <c r="J123" s="4" t="s">
        <v>299</v>
      </c>
      <c r="K123" s="4" t="s">
        <v>2831</v>
      </c>
    </row>
    <row r="124" spans="1:11" x14ac:dyDescent="0.2">
      <c r="A124" s="3">
        <v>122</v>
      </c>
      <c r="B124" s="4" t="s">
        <v>3559</v>
      </c>
      <c r="C124" s="4" t="s">
        <v>3560</v>
      </c>
      <c r="D124" s="4" t="s">
        <v>3561</v>
      </c>
      <c r="E124" s="4" t="s">
        <v>2812</v>
      </c>
      <c r="F124" s="3">
        <v>2</v>
      </c>
      <c r="G124" s="3">
        <v>24.69</v>
      </c>
      <c r="H124" s="5">
        <f t="shared" si="2"/>
        <v>13.888125000000002</v>
      </c>
      <c r="I124" s="5">
        <f t="shared" si="3"/>
        <v>27.776250000000005</v>
      </c>
      <c r="J124" s="4" t="s">
        <v>299</v>
      </c>
      <c r="K124" s="4" t="s">
        <v>2831</v>
      </c>
    </row>
    <row r="125" spans="1:11" x14ac:dyDescent="0.2">
      <c r="A125" s="3">
        <v>123</v>
      </c>
      <c r="B125" s="4" t="s">
        <v>3562</v>
      </c>
      <c r="C125" s="4" t="s">
        <v>3563</v>
      </c>
      <c r="D125" s="4" t="s">
        <v>3564</v>
      </c>
      <c r="E125" s="4" t="s">
        <v>2812</v>
      </c>
      <c r="F125" s="3">
        <v>1</v>
      </c>
      <c r="G125" s="3">
        <v>0.13</v>
      </c>
      <c r="H125" s="5">
        <f t="shared" si="2"/>
        <v>7.3124999999999996E-2</v>
      </c>
      <c r="I125" s="5">
        <f t="shared" si="3"/>
        <v>7.3124999999999996E-2</v>
      </c>
      <c r="J125" s="4" t="s">
        <v>29</v>
      </c>
      <c r="K125" s="4" t="s">
        <v>2831</v>
      </c>
    </row>
    <row r="126" spans="1:11" x14ac:dyDescent="0.2">
      <c r="A126" s="3">
        <v>124</v>
      </c>
      <c r="B126" s="4" t="s">
        <v>3565</v>
      </c>
      <c r="C126" s="4" t="s">
        <v>3566</v>
      </c>
      <c r="D126" s="4" t="s">
        <v>3567</v>
      </c>
      <c r="E126" s="4" t="s">
        <v>2812</v>
      </c>
      <c r="F126" s="3">
        <v>2</v>
      </c>
      <c r="G126" s="3">
        <v>24.6</v>
      </c>
      <c r="H126" s="5">
        <f t="shared" si="2"/>
        <v>13.837500000000002</v>
      </c>
      <c r="I126" s="5">
        <f t="shared" si="3"/>
        <v>27.675000000000004</v>
      </c>
      <c r="J126" s="4" t="s">
        <v>29</v>
      </c>
      <c r="K126" s="4" t="s">
        <v>2881</v>
      </c>
    </row>
    <row r="127" spans="1:11" x14ac:dyDescent="0.2">
      <c r="A127" s="3">
        <v>125</v>
      </c>
      <c r="B127" s="4" t="s">
        <v>3568</v>
      </c>
      <c r="C127" s="4" t="s">
        <v>3569</v>
      </c>
      <c r="D127" s="4" t="s">
        <v>3570</v>
      </c>
      <c r="E127" s="4" t="s">
        <v>2812</v>
      </c>
      <c r="F127" s="3">
        <v>2</v>
      </c>
      <c r="G127" s="3">
        <v>24.6</v>
      </c>
      <c r="H127" s="5">
        <f t="shared" si="2"/>
        <v>13.837500000000002</v>
      </c>
      <c r="I127" s="5">
        <f t="shared" si="3"/>
        <v>27.675000000000004</v>
      </c>
      <c r="J127" s="4" t="s">
        <v>29</v>
      </c>
      <c r="K127" s="4" t="s">
        <v>2881</v>
      </c>
    </row>
    <row r="128" spans="1:11" x14ac:dyDescent="0.2">
      <c r="A128" s="3">
        <v>126</v>
      </c>
      <c r="B128" s="4" t="s">
        <v>2882</v>
      </c>
      <c r="C128" s="4" t="s">
        <v>2883</v>
      </c>
      <c r="D128" s="4" t="s">
        <v>2884</v>
      </c>
      <c r="E128" s="4" t="s">
        <v>2812</v>
      </c>
      <c r="F128" s="3">
        <v>1</v>
      </c>
      <c r="G128" s="3">
        <v>24.6</v>
      </c>
      <c r="H128" s="5">
        <f t="shared" si="2"/>
        <v>13.837500000000002</v>
      </c>
      <c r="I128" s="5">
        <f t="shared" si="3"/>
        <v>13.837500000000002</v>
      </c>
      <c r="J128" s="4" t="s">
        <v>29</v>
      </c>
      <c r="K128" s="4" t="s">
        <v>2881</v>
      </c>
    </row>
    <row r="129" spans="1:11" x14ac:dyDescent="0.2">
      <c r="A129" s="3">
        <v>127</v>
      </c>
      <c r="B129" s="4" t="s">
        <v>2878</v>
      </c>
      <c r="C129" s="4" t="s">
        <v>2879</v>
      </c>
      <c r="D129" s="4" t="s">
        <v>2880</v>
      </c>
      <c r="E129" s="4" t="s">
        <v>2812</v>
      </c>
      <c r="F129" s="3">
        <v>1</v>
      </c>
      <c r="G129" s="3">
        <v>24.6</v>
      </c>
      <c r="H129" s="5">
        <f t="shared" si="2"/>
        <v>13.837500000000002</v>
      </c>
      <c r="I129" s="5">
        <f t="shared" si="3"/>
        <v>13.837500000000002</v>
      </c>
      <c r="J129" s="4" t="s">
        <v>29</v>
      </c>
      <c r="K129" s="4" t="s">
        <v>2881</v>
      </c>
    </row>
    <row r="130" spans="1:11" x14ac:dyDescent="0.2">
      <c r="A130" s="3">
        <v>128</v>
      </c>
      <c r="B130" s="4" t="s">
        <v>3571</v>
      </c>
      <c r="C130" s="4" t="s">
        <v>3572</v>
      </c>
      <c r="D130" s="4" t="s">
        <v>3573</v>
      </c>
      <c r="E130" s="4" t="s">
        <v>2812</v>
      </c>
      <c r="F130" s="3">
        <v>1</v>
      </c>
      <c r="G130" s="3">
        <v>22.2</v>
      </c>
      <c r="H130" s="5">
        <f t="shared" si="2"/>
        <v>12.487499999999999</v>
      </c>
      <c r="I130" s="5">
        <f t="shared" si="3"/>
        <v>12.487499999999999</v>
      </c>
      <c r="J130" s="4" t="s">
        <v>29</v>
      </c>
      <c r="K130" s="4" t="s">
        <v>2831</v>
      </c>
    </row>
    <row r="131" spans="1:11" x14ac:dyDescent="0.2">
      <c r="A131" s="3">
        <v>129</v>
      </c>
      <c r="B131" s="4" t="s">
        <v>2857</v>
      </c>
      <c r="C131" s="4" t="s">
        <v>2858</v>
      </c>
      <c r="D131" s="4" t="s">
        <v>2859</v>
      </c>
      <c r="E131" s="4" t="s">
        <v>2812</v>
      </c>
      <c r="F131" s="3">
        <v>1</v>
      </c>
      <c r="G131" s="3">
        <v>22.2</v>
      </c>
      <c r="H131" s="5">
        <f t="shared" si="2"/>
        <v>12.487499999999999</v>
      </c>
      <c r="I131" s="5">
        <f t="shared" si="3"/>
        <v>12.487499999999999</v>
      </c>
      <c r="J131" s="4" t="s">
        <v>29</v>
      </c>
      <c r="K131" s="4" t="s">
        <v>2831</v>
      </c>
    </row>
    <row r="132" spans="1:11" x14ac:dyDescent="0.2">
      <c r="A132" s="3">
        <v>130</v>
      </c>
      <c r="B132" s="4" t="s">
        <v>3574</v>
      </c>
      <c r="C132" s="4" t="s">
        <v>3575</v>
      </c>
      <c r="D132" s="4" t="s">
        <v>3576</v>
      </c>
      <c r="E132" s="4" t="s">
        <v>2812</v>
      </c>
      <c r="F132" s="3">
        <v>1</v>
      </c>
      <c r="G132" s="3">
        <v>17.649999999999999</v>
      </c>
      <c r="H132" s="5">
        <f t="shared" ref="H132:H195" si="4">G132*0.75*0.75</f>
        <v>9.9281249999999996</v>
      </c>
      <c r="I132" s="5">
        <f t="shared" ref="I132:I195" si="5">F132*H132</f>
        <v>9.9281249999999996</v>
      </c>
      <c r="J132" s="4" t="s">
        <v>29</v>
      </c>
      <c r="K132" s="4" t="s">
        <v>2831</v>
      </c>
    </row>
    <row r="133" spans="1:11" x14ac:dyDescent="0.2">
      <c r="A133" s="3">
        <v>131</v>
      </c>
      <c r="B133" s="4" t="s">
        <v>3577</v>
      </c>
      <c r="C133" s="4" t="s">
        <v>3578</v>
      </c>
      <c r="D133" s="4" t="s">
        <v>3579</v>
      </c>
      <c r="E133" s="4" t="s">
        <v>2812</v>
      </c>
      <c r="F133" s="3">
        <v>1</v>
      </c>
      <c r="G133" s="3">
        <v>17.649999999999999</v>
      </c>
      <c r="H133" s="5">
        <f t="shared" si="4"/>
        <v>9.9281249999999996</v>
      </c>
      <c r="I133" s="5">
        <f t="shared" si="5"/>
        <v>9.9281249999999996</v>
      </c>
      <c r="J133" s="4" t="s">
        <v>29</v>
      </c>
      <c r="K133" s="4" t="s">
        <v>2831</v>
      </c>
    </row>
    <row r="134" spans="1:11" x14ac:dyDescent="0.2">
      <c r="A134" s="3">
        <v>132</v>
      </c>
      <c r="B134" s="4" t="s">
        <v>3580</v>
      </c>
      <c r="C134" s="4" t="s">
        <v>3581</v>
      </c>
      <c r="D134" s="4" t="s">
        <v>3582</v>
      </c>
      <c r="E134" s="4" t="s">
        <v>2812</v>
      </c>
      <c r="F134" s="3">
        <v>3</v>
      </c>
      <c r="G134" s="3">
        <v>13.54</v>
      </c>
      <c r="H134" s="5">
        <f t="shared" si="4"/>
        <v>7.6162499999999991</v>
      </c>
      <c r="I134" s="5">
        <f t="shared" si="5"/>
        <v>22.848749999999995</v>
      </c>
      <c r="J134" s="4" t="s">
        <v>29</v>
      </c>
      <c r="K134" s="4" t="s">
        <v>2881</v>
      </c>
    </row>
    <row r="135" spans="1:11" x14ac:dyDescent="0.2">
      <c r="A135" s="3">
        <v>133</v>
      </c>
      <c r="B135" s="4" t="s">
        <v>3583</v>
      </c>
      <c r="C135" s="4" t="s">
        <v>3584</v>
      </c>
      <c r="D135" s="4" t="s">
        <v>3585</v>
      </c>
      <c r="E135" s="4" t="s">
        <v>2812</v>
      </c>
      <c r="F135" s="3">
        <v>1</v>
      </c>
      <c r="G135" s="3">
        <v>13.54</v>
      </c>
      <c r="H135" s="5">
        <f t="shared" si="4"/>
        <v>7.6162499999999991</v>
      </c>
      <c r="I135" s="5">
        <f t="shared" si="5"/>
        <v>7.6162499999999991</v>
      </c>
      <c r="J135" s="4" t="s">
        <v>29</v>
      </c>
      <c r="K135" s="4" t="s">
        <v>2881</v>
      </c>
    </row>
    <row r="136" spans="1:11" x14ac:dyDescent="0.2">
      <c r="A136" s="3">
        <v>134</v>
      </c>
      <c r="B136" s="4" t="s">
        <v>3586</v>
      </c>
      <c r="C136" s="4" t="s">
        <v>3587</v>
      </c>
      <c r="D136" s="4" t="s">
        <v>3588</v>
      </c>
      <c r="E136" s="4" t="s">
        <v>2812</v>
      </c>
      <c r="F136" s="3">
        <v>1</v>
      </c>
      <c r="G136" s="3">
        <v>13.54</v>
      </c>
      <c r="H136" s="5">
        <f t="shared" si="4"/>
        <v>7.6162499999999991</v>
      </c>
      <c r="I136" s="5">
        <f t="shared" si="5"/>
        <v>7.6162499999999991</v>
      </c>
      <c r="J136" s="4" t="s">
        <v>29</v>
      </c>
      <c r="K136" s="4" t="s">
        <v>2881</v>
      </c>
    </row>
    <row r="137" spans="1:11" x14ac:dyDescent="0.2">
      <c r="A137" s="3">
        <v>135</v>
      </c>
      <c r="B137" s="4" t="s">
        <v>3589</v>
      </c>
      <c r="C137" s="4" t="s">
        <v>3590</v>
      </c>
      <c r="D137" s="4" t="s">
        <v>3591</v>
      </c>
      <c r="E137" s="4" t="s">
        <v>2812</v>
      </c>
      <c r="F137" s="3">
        <v>1</v>
      </c>
      <c r="G137" s="3">
        <v>0.13</v>
      </c>
      <c r="H137" s="5">
        <f t="shared" si="4"/>
        <v>7.3124999999999996E-2</v>
      </c>
      <c r="I137" s="5">
        <f t="shared" si="5"/>
        <v>7.3124999999999996E-2</v>
      </c>
      <c r="J137" s="4" t="s">
        <v>29</v>
      </c>
      <c r="K137" s="4" t="s">
        <v>2831</v>
      </c>
    </row>
    <row r="138" spans="1:11" x14ac:dyDescent="0.2">
      <c r="A138" s="3">
        <v>136</v>
      </c>
      <c r="B138" s="4" t="s">
        <v>2872</v>
      </c>
      <c r="C138" s="4" t="s">
        <v>2873</v>
      </c>
      <c r="D138" s="4" t="s">
        <v>2874</v>
      </c>
      <c r="E138" s="4" t="s">
        <v>2812</v>
      </c>
      <c r="F138" s="3">
        <v>1</v>
      </c>
      <c r="G138" s="3">
        <v>23.21</v>
      </c>
      <c r="H138" s="5">
        <f t="shared" si="4"/>
        <v>13.055624999999999</v>
      </c>
      <c r="I138" s="5">
        <f t="shared" si="5"/>
        <v>13.055624999999999</v>
      </c>
      <c r="J138" s="4" t="s">
        <v>29</v>
      </c>
      <c r="K138" s="4" t="s">
        <v>2831</v>
      </c>
    </row>
    <row r="139" spans="1:11" x14ac:dyDescent="0.2">
      <c r="A139" s="3">
        <v>137</v>
      </c>
      <c r="B139" s="4" t="s">
        <v>3592</v>
      </c>
      <c r="C139" s="4" t="s">
        <v>3593</v>
      </c>
      <c r="D139" s="4" t="s">
        <v>3594</v>
      </c>
      <c r="E139" s="4" t="s">
        <v>2812</v>
      </c>
      <c r="F139" s="3">
        <v>1</v>
      </c>
      <c r="G139" s="3">
        <v>26.54</v>
      </c>
      <c r="H139" s="5">
        <f t="shared" si="4"/>
        <v>14.928750000000001</v>
      </c>
      <c r="I139" s="5">
        <f t="shared" si="5"/>
        <v>14.928750000000001</v>
      </c>
      <c r="J139" s="4" t="s">
        <v>299</v>
      </c>
      <c r="K139" s="4" t="s">
        <v>2831</v>
      </c>
    </row>
    <row r="140" spans="1:11" x14ac:dyDescent="0.2">
      <c r="A140" s="3">
        <v>138</v>
      </c>
      <c r="B140" s="4" t="s">
        <v>3595</v>
      </c>
      <c r="C140" s="4" t="s">
        <v>3596</v>
      </c>
      <c r="D140" s="4" t="s">
        <v>3597</v>
      </c>
      <c r="E140" s="4" t="s">
        <v>2812</v>
      </c>
      <c r="F140" s="3">
        <v>1</v>
      </c>
      <c r="G140" s="3">
        <v>23.21</v>
      </c>
      <c r="H140" s="5">
        <f t="shared" si="4"/>
        <v>13.055624999999999</v>
      </c>
      <c r="I140" s="5">
        <f t="shared" si="5"/>
        <v>13.055624999999999</v>
      </c>
      <c r="J140" s="4" t="s">
        <v>29</v>
      </c>
      <c r="K140" s="4" t="s">
        <v>2831</v>
      </c>
    </row>
    <row r="141" spans="1:11" x14ac:dyDescent="0.2">
      <c r="A141" s="3">
        <v>139</v>
      </c>
      <c r="B141" s="4" t="s">
        <v>3598</v>
      </c>
      <c r="C141" s="4" t="s">
        <v>3599</v>
      </c>
      <c r="D141" s="4" t="s">
        <v>3600</v>
      </c>
      <c r="E141" s="4" t="s">
        <v>2812</v>
      </c>
      <c r="F141" s="3">
        <v>2</v>
      </c>
      <c r="G141" s="3">
        <v>23.21</v>
      </c>
      <c r="H141" s="5">
        <f t="shared" si="4"/>
        <v>13.055624999999999</v>
      </c>
      <c r="I141" s="5">
        <f t="shared" si="5"/>
        <v>26.111249999999998</v>
      </c>
      <c r="J141" s="4" t="s">
        <v>29</v>
      </c>
      <c r="K141" s="4" t="s">
        <v>2831</v>
      </c>
    </row>
    <row r="142" spans="1:11" x14ac:dyDescent="0.2">
      <c r="A142" s="3">
        <v>140</v>
      </c>
      <c r="B142" s="4" t="s">
        <v>3601</v>
      </c>
      <c r="C142" s="4" t="s">
        <v>3602</v>
      </c>
      <c r="D142" s="4" t="s">
        <v>3603</v>
      </c>
      <c r="E142" s="4" t="s">
        <v>2812</v>
      </c>
      <c r="F142" s="3">
        <v>1</v>
      </c>
      <c r="G142" s="3">
        <v>0.13</v>
      </c>
      <c r="H142" s="5">
        <f t="shared" si="4"/>
        <v>7.3124999999999996E-2</v>
      </c>
      <c r="I142" s="5">
        <f t="shared" si="5"/>
        <v>7.3124999999999996E-2</v>
      </c>
      <c r="J142" s="4" t="s">
        <v>29</v>
      </c>
      <c r="K142" s="4" t="s">
        <v>2831</v>
      </c>
    </row>
    <row r="143" spans="1:11" x14ac:dyDescent="0.2">
      <c r="A143" s="3">
        <v>141</v>
      </c>
      <c r="B143" s="4" t="s">
        <v>3604</v>
      </c>
      <c r="C143" s="4" t="s">
        <v>3605</v>
      </c>
      <c r="D143" s="4" t="s">
        <v>3606</v>
      </c>
      <c r="E143" s="4" t="s">
        <v>2812</v>
      </c>
      <c r="F143" s="3">
        <v>2</v>
      </c>
      <c r="G143" s="3">
        <v>0.13</v>
      </c>
      <c r="H143" s="5">
        <f t="shared" si="4"/>
        <v>7.3124999999999996E-2</v>
      </c>
      <c r="I143" s="5">
        <f t="shared" si="5"/>
        <v>0.14624999999999999</v>
      </c>
      <c r="J143" s="4" t="s">
        <v>29</v>
      </c>
      <c r="K143" s="4" t="s">
        <v>2831</v>
      </c>
    </row>
    <row r="144" spans="1:11" x14ac:dyDescent="0.2">
      <c r="A144" s="3">
        <v>142</v>
      </c>
      <c r="B144" s="4" t="s">
        <v>3607</v>
      </c>
      <c r="C144" s="4" t="s">
        <v>3608</v>
      </c>
      <c r="D144" s="4" t="s">
        <v>3609</v>
      </c>
      <c r="E144" s="4" t="s">
        <v>2812</v>
      </c>
      <c r="F144" s="3">
        <v>1</v>
      </c>
      <c r="G144" s="3">
        <v>0.13</v>
      </c>
      <c r="H144" s="5">
        <f t="shared" si="4"/>
        <v>7.3124999999999996E-2</v>
      </c>
      <c r="I144" s="5">
        <f t="shared" si="5"/>
        <v>7.3124999999999996E-2</v>
      </c>
      <c r="J144" s="4" t="s">
        <v>29</v>
      </c>
      <c r="K144" s="4" t="s">
        <v>2831</v>
      </c>
    </row>
    <row r="145" spans="1:11" x14ac:dyDescent="0.2">
      <c r="A145" s="3">
        <v>143</v>
      </c>
      <c r="B145" s="4" t="s">
        <v>3610</v>
      </c>
      <c r="C145" s="4" t="s">
        <v>3611</v>
      </c>
      <c r="D145" s="4" t="s">
        <v>3612</v>
      </c>
      <c r="E145" s="4" t="s">
        <v>2812</v>
      </c>
      <c r="F145" s="3">
        <v>2</v>
      </c>
      <c r="G145" s="3">
        <v>23.21</v>
      </c>
      <c r="H145" s="5">
        <f t="shared" si="4"/>
        <v>13.055624999999999</v>
      </c>
      <c r="I145" s="5">
        <f t="shared" si="5"/>
        <v>26.111249999999998</v>
      </c>
      <c r="J145" s="4" t="s">
        <v>29</v>
      </c>
      <c r="K145" s="4" t="s">
        <v>2831</v>
      </c>
    </row>
    <row r="146" spans="1:11" x14ac:dyDescent="0.2">
      <c r="A146" s="3">
        <v>144</v>
      </c>
      <c r="B146" s="4" t="s">
        <v>3613</v>
      </c>
      <c r="C146" s="4" t="s">
        <v>3614</v>
      </c>
      <c r="D146" s="4" t="s">
        <v>3615</v>
      </c>
      <c r="E146" s="4" t="s">
        <v>2812</v>
      </c>
      <c r="F146" s="3">
        <v>4</v>
      </c>
      <c r="G146" s="3">
        <v>32.380000000000003</v>
      </c>
      <c r="H146" s="5">
        <f t="shared" si="4"/>
        <v>18.213750000000005</v>
      </c>
      <c r="I146" s="5">
        <f t="shared" si="5"/>
        <v>72.855000000000018</v>
      </c>
      <c r="J146" s="4" t="s">
        <v>29</v>
      </c>
      <c r="K146" s="4" t="s">
        <v>2881</v>
      </c>
    </row>
    <row r="147" spans="1:11" x14ac:dyDescent="0.2">
      <c r="A147" s="3">
        <v>145</v>
      </c>
      <c r="B147" s="4" t="s">
        <v>3616</v>
      </c>
      <c r="C147" s="4" t="s">
        <v>3617</v>
      </c>
      <c r="D147" s="4" t="s">
        <v>3618</v>
      </c>
      <c r="E147" s="4" t="s">
        <v>2812</v>
      </c>
      <c r="F147" s="3">
        <v>3</v>
      </c>
      <c r="G147" s="3">
        <v>32.380000000000003</v>
      </c>
      <c r="H147" s="5">
        <f t="shared" si="4"/>
        <v>18.213750000000005</v>
      </c>
      <c r="I147" s="5">
        <f t="shared" si="5"/>
        <v>54.641250000000014</v>
      </c>
      <c r="J147" s="4" t="s">
        <v>29</v>
      </c>
      <c r="K147" s="4" t="s">
        <v>2881</v>
      </c>
    </row>
    <row r="148" spans="1:11" x14ac:dyDescent="0.2">
      <c r="A148" s="3">
        <v>146</v>
      </c>
      <c r="B148" s="4" t="s">
        <v>3619</v>
      </c>
      <c r="C148" s="4" t="s">
        <v>3620</v>
      </c>
      <c r="D148" s="4" t="s">
        <v>3621</v>
      </c>
      <c r="E148" s="4" t="s">
        <v>2812</v>
      </c>
      <c r="F148" s="3">
        <v>1</v>
      </c>
      <c r="G148" s="3">
        <v>32.380000000000003</v>
      </c>
      <c r="H148" s="5">
        <f t="shared" si="4"/>
        <v>18.213750000000005</v>
      </c>
      <c r="I148" s="5">
        <f t="shared" si="5"/>
        <v>18.213750000000005</v>
      </c>
      <c r="J148" s="4" t="s">
        <v>29</v>
      </c>
      <c r="K148" s="4" t="s">
        <v>2881</v>
      </c>
    </row>
    <row r="149" spans="1:11" x14ac:dyDescent="0.2">
      <c r="A149" s="3">
        <v>147</v>
      </c>
      <c r="B149" s="4" t="s">
        <v>3622</v>
      </c>
      <c r="C149" s="4" t="s">
        <v>3623</v>
      </c>
      <c r="D149" s="4" t="s">
        <v>3624</v>
      </c>
      <c r="E149" s="4" t="s">
        <v>2812</v>
      </c>
      <c r="F149" s="3">
        <v>2</v>
      </c>
      <c r="G149" s="3">
        <v>27.3</v>
      </c>
      <c r="H149" s="5">
        <f t="shared" si="4"/>
        <v>15.356250000000001</v>
      </c>
      <c r="I149" s="5">
        <f t="shared" si="5"/>
        <v>30.712500000000002</v>
      </c>
      <c r="J149" s="4" t="s">
        <v>60</v>
      </c>
      <c r="K149" s="4" t="s">
        <v>2831</v>
      </c>
    </row>
    <row r="150" spans="1:11" x14ac:dyDescent="0.2">
      <c r="A150" s="3">
        <v>148</v>
      </c>
      <c r="B150" s="4" t="s">
        <v>3625</v>
      </c>
      <c r="C150" s="4" t="s">
        <v>3626</v>
      </c>
      <c r="D150" s="4" t="s">
        <v>3627</v>
      </c>
      <c r="E150" s="4" t="s">
        <v>2812</v>
      </c>
      <c r="F150" s="3">
        <v>3</v>
      </c>
      <c r="G150" s="3">
        <v>27.3</v>
      </c>
      <c r="H150" s="5">
        <f t="shared" si="4"/>
        <v>15.356250000000001</v>
      </c>
      <c r="I150" s="5">
        <f t="shared" si="5"/>
        <v>46.068750000000001</v>
      </c>
      <c r="J150" s="4" t="s">
        <v>60</v>
      </c>
      <c r="K150" s="4" t="s">
        <v>2831</v>
      </c>
    </row>
    <row r="151" spans="1:11" x14ac:dyDescent="0.2">
      <c r="A151" s="3">
        <v>149</v>
      </c>
      <c r="B151" s="4" t="s">
        <v>3628</v>
      </c>
      <c r="C151" s="4" t="s">
        <v>3629</v>
      </c>
      <c r="D151" s="4" t="s">
        <v>3630</v>
      </c>
      <c r="E151" s="4" t="s">
        <v>2812</v>
      </c>
      <c r="F151" s="3">
        <v>1</v>
      </c>
      <c r="G151" s="3">
        <v>23.25</v>
      </c>
      <c r="H151" s="5">
        <f t="shared" si="4"/>
        <v>13.078125</v>
      </c>
      <c r="I151" s="5">
        <f t="shared" si="5"/>
        <v>13.078125</v>
      </c>
      <c r="J151" s="4" t="s">
        <v>29</v>
      </c>
      <c r="K151" s="4" t="s">
        <v>2831</v>
      </c>
    </row>
    <row r="152" spans="1:11" x14ac:dyDescent="0.2">
      <c r="A152" s="3">
        <v>150</v>
      </c>
      <c r="B152" s="4" t="s">
        <v>3631</v>
      </c>
      <c r="C152" s="4" t="s">
        <v>3632</v>
      </c>
      <c r="D152" s="4" t="s">
        <v>3633</v>
      </c>
      <c r="E152" s="4" t="s">
        <v>2812</v>
      </c>
      <c r="F152" s="3">
        <v>1</v>
      </c>
      <c r="G152" s="3">
        <v>27.3</v>
      </c>
      <c r="H152" s="5">
        <f t="shared" si="4"/>
        <v>15.356250000000001</v>
      </c>
      <c r="I152" s="5">
        <f t="shared" si="5"/>
        <v>15.356250000000001</v>
      </c>
      <c r="J152" s="4" t="s">
        <v>60</v>
      </c>
      <c r="K152" s="4" t="s">
        <v>2831</v>
      </c>
    </row>
    <row r="153" spans="1:11" x14ac:dyDescent="0.2">
      <c r="A153" s="3">
        <v>151</v>
      </c>
      <c r="B153" s="4" t="s">
        <v>3634</v>
      </c>
      <c r="C153" s="4" t="s">
        <v>3635</v>
      </c>
      <c r="D153" s="4" t="s">
        <v>3636</v>
      </c>
      <c r="E153" s="4" t="s">
        <v>2812</v>
      </c>
      <c r="F153" s="3">
        <v>1</v>
      </c>
      <c r="G153" s="3">
        <v>38</v>
      </c>
      <c r="H153" s="5">
        <f t="shared" si="4"/>
        <v>21.375</v>
      </c>
      <c r="I153" s="5">
        <f t="shared" si="5"/>
        <v>21.375</v>
      </c>
      <c r="J153" s="4" t="s">
        <v>60</v>
      </c>
      <c r="K153" s="4" t="s">
        <v>2831</v>
      </c>
    </row>
    <row r="154" spans="1:11" x14ac:dyDescent="0.2">
      <c r="A154" s="3">
        <v>152</v>
      </c>
      <c r="B154" s="4" t="s">
        <v>3637</v>
      </c>
      <c r="C154" s="4" t="s">
        <v>3638</v>
      </c>
      <c r="D154" s="4" t="s">
        <v>3639</v>
      </c>
      <c r="E154" s="4" t="s">
        <v>2812</v>
      </c>
      <c r="F154" s="3">
        <v>1</v>
      </c>
      <c r="G154" s="3">
        <v>67</v>
      </c>
      <c r="H154" s="5">
        <f t="shared" si="4"/>
        <v>37.6875</v>
      </c>
      <c r="I154" s="5">
        <f t="shared" si="5"/>
        <v>37.6875</v>
      </c>
      <c r="J154" s="4" t="s">
        <v>29</v>
      </c>
      <c r="K154" s="4" t="s">
        <v>2831</v>
      </c>
    </row>
    <row r="155" spans="1:11" x14ac:dyDescent="0.2">
      <c r="A155" s="3">
        <v>153</v>
      </c>
      <c r="B155" s="4" t="s">
        <v>3640</v>
      </c>
      <c r="C155" s="4" t="s">
        <v>3641</v>
      </c>
      <c r="D155" s="4" t="s">
        <v>3642</v>
      </c>
      <c r="E155" s="4" t="s">
        <v>2812</v>
      </c>
      <c r="F155" s="3">
        <v>2</v>
      </c>
      <c r="G155" s="3">
        <v>67</v>
      </c>
      <c r="H155" s="5">
        <f t="shared" si="4"/>
        <v>37.6875</v>
      </c>
      <c r="I155" s="5">
        <f t="shared" si="5"/>
        <v>75.375</v>
      </c>
      <c r="J155" s="4" t="s">
        <v>29</v>
      </c>
      <c r="K155" s="4" t="s">
        <v>2831</v>
      </c>
    </row>
    <row r="156" spans="1:11" x14ac:dyDescent="0.2">
      <c r="A156" s="3">
        <v>154</v>
      </c>
      <c r="B156" s="4" t="s">
        <v>3643</v>
      </c>
      <c r="C156" s="4" t="s">
        <v>3644</v>
      </c>
      <c r="D156" s="4" t="s">
        <v>3645</v>
      </c>
      <c r="E156" s="4" t="s">
        <v>2812</v>
      </c>
      <c r="F156" s="3">
        <v>1</v>
      </c>
      <c r="G156" s="3">
        <v>62</v>
      </c>
      <c r="H156" s="5">
        <f t="shared" si="4"/>
        <v>34.875</v>
      </c>
      <c r="I156" s="5">
        <f t="shared" si="5"/>
        <v>34.875</v>
      </c>
      <c r="J156" s="4" t="s">
        <v>60</v>
      </c>
      <c r="K156" s="4" t="s">
        <v>2944</v>
      </c>
    </row>
    <row r="157" spans="1:11" x14ac:dyDescent="0.2">
      <c r="A157" s="3">
        <v>155</v>
      </c>
      <c r="B157" s="4" t="s">
        <v>3646</v>
      </c>
      <c r="C157" s="4" t="s">
        <v>3647</v>
      </c>
      <c r="D157" s="4" t="s">
        <v>3648</v>
      </c>
      <c r="E157" s="4" t="s">
        <v>2812</v>
      </c>
      <c r="F157" s="3">
        <v>2</v>
      </c>
      <c r="G157" s="3">
        <v>22.2</v>
      </c>
      <c r="H157" s="5">
        <f t="shared" si="4"/>
        <v>12.487499999999999</v>
      </c>
      <c r="I157" s="5">
        <f t="shared" si="5"/>
        <v>24.974999999999998</v>
      </c>
      <c r="J157" s="4" t="s">
        <v>29</v>
      </c>
      <c r="K157" s="4" t="s">
        <v>2944</v>
      </c>
    </row>
    <row r="158" spans="1:11" x14ac:dyDescent="0.2">
      <c r="A158" s="3">
        <v>156</v>
      </c>
      <c r="B158" s="4" t="s">
        <v>3649</v>
      </c>
      <c r="C158" s="4" t="s">
        <v>3650</v>
      </c>
      <c r="D158" s="4" t="s">
        <v>3651</v>
      </c>
      <c r="E158" s="4" t="s">
        <v>2812</v>
      </c>
      <c r="F158" s="3">
        <v>1</v>
      </c>
      <c r="G158" s="3">
        <v>0.13</v>
      </c>
      <c r="H158" s="5">
        <f t="shared" si="4"/>
        <v>7.3124999999999996E-2</v>
      </c>
      <c r="I158" s="5">
        <f t="shared" si="5"/>
        <v>7.3124999999999996E-2</v>
      </c>
      <c r="J158" s="4" t="s">
        <v>60</v>
      </c>
      <c r="K158" s="4" t="s">
        <v>2831</v>
      </c>
    </row>
    <row r="159" spans="1:11" x14ac:dyDescent="0.2">
      <c r="A159" s="3">
        <v>157</v>
      </c>
      <c r="B159" s="4" t="s">
        <v>3652</v>
      </c>
      <c r="C159" s="4" t="s">
        <v>3653</v>
      </c>
      <c r="D159" s="4" t="s">
        <v>3654</v>
      </c>
      <c r="E159" s="4" t="s">
        <v>2812</v>
      </c>
      <c r="F159" s="3">
        <v>4</v>
      </c>
      <c r="G159" s="3">
        <v>17.05</v>
      </c>
      <c r="H159" s="5">
        <f t="shared" si="4"/>
        <v>9.5906250000000011</v>
      </c>
      <c r="I159" s="5">
        <f t="shared" si="5"/>
        <v>38.362500000000004</v>
      </c>
      <c r="J159" s="4" t="s">
        <v>29</v>
      </c>
      <c r="K159" s="4" t="s">
        <v>2831</v>
      </c>
    </row>
    <row r="160" spans="1:11" x14ac:dyDescent="0.2">
      <c r="A160" s="3">
        <v>158</v>
      </c>
      <c r="B160" s="4" t="s">
        <v>3655</v>
      </c>
      <c r="C160" s="4" t="s">
        <v>3656</v>
      </c>
      <c r="D160" s="4" t="s">
        <v>3657</v>
      </c>
      <c r="E160" s="4" t="s">
        <v>2812</v>
      </c>
      <c r="F160" s="3">
        <v>4</v>
      </c>
      <c r="G160" s="3">
        <v>17.05</v>
      </c>
      <c r="H160" s="5">
        <f t="shared" si="4"/>
        <v>9.5906250000000011</v>
      </c>
      <c r="I160" s="5">
        <f t="shared" si="5"/>
        <v>38.362500000000004</v>
      </c>
      <c r="J160" s="4" t="s">
        <v>29</v>
      </c>
      <c r="K160" s="4" t="s">
        <v>2831</v>
      </c>
    </row>
    <row r="161" spans="1:11" x14ac:dyDescent="0.2">
      <c r="A161" s="3">
        <v>159</v>
      </c>
      <c r="B161" s="4" t="s">
        <v>3658</v>
      </c>
      <c r="C161" s="4" t="s">
        <v>3659</v>
      </c>
      <c r="D161" s="4" t="s">
        <v>3660</v>
      </c>
      <c r="E161" s="4" t="s">
        <v>2812</v>
      </c>
      <c r="F161" s="3">
        <v>1</v>
      </c>
      <c r="G161" s="3">
        <v>17.05</v>
      </c>
      <c r="H161" s="5">
        <f t="shared" si="4"/>
        <v>9.5906250000000011</v>
      </c>
      <c r="I161" s="5">
        <f t="shared" si="5"/>
        <v>9.5906250000000011</v>
      </c>
      <c r="J161" s="4" t="s">
        <v>29</v>
      </c>
      <c r="K161" s="4" t="s">
        <v>2831</v>
      </c>
    </row>
    <row r="162" spans="1:11" x14ac:dyDescent="0.2">
      <c r="A162" s="3">
        <v>160</v>
      </c>
      <c r="B162" s="4" t="s">
        <v>3661</v>
      </c>
      <c r="C162" s="4" t="s">
        <v>3662</v>
      </c>
      <c r="D162" s="4" t="s">
        <v>3663</v>
      </c>
      <c r="E162" s="4" t="s">
        <v>2812</v>
      </c>
      <c r="F162" s="3">
        <v>1</v>
      </c>
      <c r="G162" s="3">
        <v>0.13</v>
      </c>
      <c r="H162" s="5">
        <f t="shared" si="4"/>
        <v>7.3124999999999996E-2</v>
      </c>
      <c r="I162" s="5">
        <f t="shared" si="5"/>
        <v>7.3124999999999996E-2</v>
      </c>
      <c r="J162" s="4" t="s">
        <v>60</v>
      </c>
      <c r="K162" s="4" t="s">
        <v>2831</v>
      </c>
    </row>
    <row r="163" spans="1:11" x14ac:dyDescent="0.2">
      <c r="A163" s="3">
        <v>161</v>
      </c>
      <c r="B163" s="4" t="s">
        <v>3664</v>
      </c>
      <c r="C163" s="4" t="s">
        <v>3665</v>
      </c>
      <c r="D163" s="4" t="s">
        <v>3666</v>
      </c>
      <c r="E163" s="4" t="s">
        <v>2812</v>
      </c>
      <c r="F163" s="3">
        <v>2</v>
      </c>
      <c r="G163" s="3">
        <v>13.54</v>
      </c>
      <c r="H163" s="5">
        <f t="shared" si="4"/>
        <v>7.6162499999999991</v>
      </c>
      <c r="I163" s="5">
        <f t="shared" si="5"/>
        <v>15.232499999999998</v>
      </c>
      <c r="J163" s="4" t="s">
        <v>29</v>
      </c>
      <c r="K163" s="4" t="s">
        <v>2831</v>
      </c>
    </row>
    <row r="164" spans="1:11" x14ac:dyDescent="0.2">
      <c r="A164" s="3">
        <v>162</v>
      </c>
      <c r="B164" s="4" t="s">
        <v>3667</v>
      </c>
      <c r="C164" s="4" t="s">
        <v>3668</v>
      </c>
      <c r="D164" s="4" t="s">
        <v>3669</v>
      </c>
      <c r="E164" s="4" t="s">
        <v>2812</v>
      </c>
      <c r="F164" s="3">
        <v>1</v>
      </c>
      <c r="G164" s="3">
        <v>24.56</v>
      </c>
      <c r="H164" s="5">
        <f t="shared" si="4"/>
        <v>13.814999999999998</v>
      </c>
      <c r="I164" s="5">
        <f t="shared" si="5"/>
        <v>13.814999999999998</v>
      </c>
      <c r="J164" s="4" t="s">
        <v>29</v>
      </c>
      <c r="K164" s="4" t="s">
        <v>2831</v>
      </c>
    </row>
    <row r="165" spans="1:11" x14ac:dyDescent="0.2">
      <c r="A165" s="3">
        <v>163</v>
      </c>
      <c r="B165" s="4" t="s">
        <v>3670</v>
      </c>
      <c r="C165" s="4" t="s">
        <v>3671</v>
      </c>
      <c r="D165" s="4" t="s">
        <v>3672</v>
      </c>
      <c r="E165" s="4" t="s">
        <v>2812</v>
      </c>
      <c r="F165" s="3">
        <v>3</v>
      </c>
      <c r="G165" s="3">
        <v>0.13</v>
      </c>
      <c r="H165" s="5">
        <f t="shared" si="4"/>
        <v>7.3124999999999996E-2</v>
      </c>
      <c r="I165" s="5">
        <f t="shared" si="5"/>
        <v>0.21937499999999999</v>
      </c>
      <c r="J165" s="4" t="s">
        <v>60</v>
      </c>
      <c r="K165" s="4" t="s">
        <v>2831</v>
      </c>
    </row>
    <row r="166" spans="1:11" x14ac:dyDescent="0.2">
      <c r="A166" s="3">
        <v>164</v>
      </c>
      <c r="B166" s="4" t="s">
        <v>3673</v>
      </c>
      <c r="C166" s="4" t="s">
        <v>3674</v>
      </c>
      <c r="D166" s="4" t="s">
        <v>3675</v>
      </c>
      <c r="E166" s="4" t="s">
        <v>2812</v>
      </c>
      <c r="F166" s="3">
        <v>3</v>
      </c>
      <c r="G166" s="3">
        <v>0.13</v>
      </c>
      <c r="H166" s="5">
        <f t="shared" si="4"/>
        <v>7.3124999999999996E-2</v>
      </c>
      <c r="I166" s="5">
        <f t="shared" si="5"/>
        <v>0.21937499999999999</v>
      </c>
      <c r="J166" s="4" t="s">
        <v>60</v>
      </c>
      <c r="K166" s="4" t="s">
        <v>2831</v>
      </c>
    </row>
    <row r="167" spans="1:11" x14ac:dyDescent="0.2">
      <c r="A167" s="3">
        <v>165</v>
      </c>
      <c r="B167" s="4" t="s">
        <v>3676</v>
      </c>
      <c r="C167" s="4" t="s">
        <v>3677</v>
      </c>
      <c r="D167" s="4" t="s">
        <v>3678</v>
      </c>
      <c r="E167" s="4" t="s">
        <v>2812</v>
      </c>
      <c r="F167" s="3">
        <v>1</v>
      </c>
      <c r="G167" s="3">
        <v>0.13</v>
      </c>
      <c r="H167" s="5">
        <f t="shared" si="4"/>
        <v>7.3124999999999996E-2</v>
      </c>
      <c r="I167" s="5">
        <f t="shared" si="5"/>
        <v>7.3124999999999996E-2</v>
      </c>
      <c r="J167" s="4" t="s">
        <v>60</v>
      </c>
      <c r="K167" s="4" t="s">
        <v>2831</v>
      </c>
    </row>
    <row r="168" spans="1:11" x14ac:dyDescent="0.2">
      <c r="A168" s="3">
        <v>166</v>
      </c>
      <c r="B168" s="4" t="s">
        <v>3679</v>
      </c>
      <c r="C168" s="4" t="s">
        <v>3680</v>
      </c>
      <c r="D168" s="4" t="s">
        <v>3681</v>
      </c>
      <c r="E168" s="4" t="s">
        <v>2812</v>
      </c>
      <c r="F168" s="3">
        <v>2</v>
      </c>
      <c r="G168" s="3">
        <v>0.13</v>
      </c>
      <c r="H168" s="5">
        <f t="shared" si="4"/>
        <v>7.3124999999999996E-2</v>
      </c>
      <c r="I168" s="5">
        <f t="shared" si="5"/>
        <v>0.14624999999999999</v>
      </c>
      <c r="J168" s="4" t="s">
        <v>60</v>
      </c>
      <c r="K168" s="4" t="s">
        <v>2831</v>
      </c>
    </row>
    <row r="169" spans="1:11" x14ac:dyDescent="0.2">
      <c r="A169" s="3">
        <v>167</v>
      </c>
      <c r="B169" s="4" t="s">
        <v>3682</v>
      </c>
      <c r="C169" s="4" t="s">
        <v>3683</v>
      </c>
      <c r="D169" s="4" t="s">
        <v>3684</v>
      </c>
      <c r="E169" s="4" t="s">
        <v>2812</v>
      </c>
      <c r="F169" s="3">
        <v>1</v>
      </c>
      <c r="G169" s="3">
        <v>0.13</v>
      </c>
      <c r="H169" s="5">
        <f t="shared" si="4"/>
        <v>7.3124999999999996E-2</v>
      </c>
      <c r="I169" s="5">
        <f t="shared" si="5"/>
        <v>7.3124999999999996E-2</v>
      </c>
      <c r="J169" s="4" t="s">
        <v>60</v>
      </c>
      <c r="K169" s="4" t="s">
        <v>2831</v>
      </c>
    </row>
    <row r="170" spans="1:11" x14ac:dyDescent="0.2">
      <c r="A170" s="3">
        <v>168</v>
      </c>
      <c r="B170" s="4" t="s">
        <v>3685</v>
      </c>
      <c r="C170" s="4" t="s">
        <v>3686</v>
      </c>
      <c r="D170" s="4" t="s">
        <v>3687</v>
      </c>
      <c r="E170" s="4" t="s">
        <v>2812</v>
      </c>
      <c r="F170" s="3">
        <v>1</v>
      </c>
      <c r="G170" s="3">
        <v>26.49</v>
      </c>
      <c r="H170" s="5">
        <f t="shared" si="4"/>
        <v>14.900625</v>
      </c>
      <c r="I170" s="5">
        <f t="shared" si="5"/>
        <v>14.900625</v>
      </c>
      <c r="J170" s="4" t="s">
        <v>29</v>
      </c>
      <c r="K170" s="4" t="s">
        <v>2881</v>
      </c>
    </row>
    <row r="171" spans="1:11" x14ac:dyDescent="0.2">
      <c r="A171" s="3">
        <v>169</v>
      </c>
      <c r="B171" s="4" t="s">
        <v>3688</v>
      </c>
      <c r="C171" s="4" t="s">
        <v>3689</v>
      </c>
      <c r="D171" s="4" t="s">
        <v>3690</v>
      </c>
      <c r="E171" s="4" t="s">
        <v>2812</v>
      </c>
      <c r="F171" s="3">
        <v>4</v>
      </c>
      <c r="G171" s="3">
        <v>26.49</v>
      </c>
      <c r="H171" s="5">
        <f t="shared" si="4"/>
        <v>14.900625</v>
      </c>
      <c r="I171" s="5">
        <f t="shared" si="5"/>
        <v>59.602499999999999</v>
      </c>
      <c r="J171" s="4" t="s">
        <v>29</v>
      </c>
      <c r="K171" s="4" t="s">
        <v>2881</v>
      </c>
    </row>
    <row r="172" spans="1:11" x14ac:dyDescent="0.2">
      <c r="A172" s="3">
        <v>170</v>
      </c>
      <c r="B172" s="4" t="s">
        <v>3691</v>
      </c>
      <c r="C172" s="4" t="s">
        <v>3692</v>
      </c>
      <c r="D172" s="4" t="s">
        <v>3693</v>
      </c>
      <c r="E172" s="4" t="s">
        <v>2812</v>
      </c>
      <c r="F172" s="3">
        <v>2</v>
      </c>
      <c r="G172" s="3">
        <v>26.49</v>
      </c>
      <c r="H172" s="5">
        <f t="shared" si="4"/>
        <v>14.900625</v>
      </c>
      <c r="I172" s="5">
        <f t="shared" si="5"/>
        <v>29.80125</v>
      </c>
      <c r="J172" s="4" t="s">
        <v>29</v>
      </c>
      <c r="K172" s="4" t="s">
        <v>2881</v>
      </c>
    </row>
    <row r="173" spans="1:11" x14ac:dyDescent="0.2">
      <c r="A173" s="3">
        <v>171</v>
      </c>
      <c r="B173" s="4" t="s">
        <v>3694</v>
      </c>
      <c r="C173" s="4" t="s">
        <v>3695</v>
      </c>
      <c r="D173" s="4" t="s">
        <v>3696</v>
      </c>
      <c r="E173" s="4" t="s">
        <v>2812</v>
      </c>
      <c r="F173" s="3">
        <v>3</v>
      </c>
      <c r="G173" s="3">
        <v>26.49</v>
      </c>
      <c r="H173" s="5">
        <f t="shared" si="4"/>
        <v>14.900625</v>
      </c>
      <c r="I173" s="5">
        <f t="shared" si="5"/>
        <v>44.701875000000001</v>
      </c>
      <c r="J173" s="4" t="s">
        <v>29</v>
      </c>
      <c r="K173" s="4" t="s">
        <v>2881</v>
      </c>
    </row>
    <row r="174" spans="1:11" x14ac:dyDescent="0.2">
      <c r="A174" s="3">
        <v>172</v>
      </c>
      <c r="B174" s="4" t="s">
        <v>3697</v>
      </c>
      <c r="C174" s="4" t="s">
        <v>3698</v>
      </c>
      <c r="D174" s="4" t="s">
        <v>3699</v>
      </c>
      <c r="E174" s="4" t="s">
        <v>2812</v>
      </c>
      <c r="F174" s="3">
        <v>1</v>
      </c>
      <c r="G174" s="3">
        <v>28.99</v>
      </c>
      <c r="H174" s="5">
        <f t="shared" si="4"/>
        <v>16.306874999999998</v>
      </c>
      <c r="I174" s="5">
        <f t="shared" si="5"/>
        <v>16.306874999999998</v>
      </c>
      <c r="J174" s="4" t="s">
        <v>60</v>
      </c>
      <c r="K174" s="4" t="s">
        <v>2831</v>
      </c>
    </row>
    <row r="175" spans="1:11" x14ac:dyDescent="0.2">
      <c r="A175" s="3">
        <v>173</v>
      </c>
      <c r="B175" s="4" t="s">
        <v>2825</v>
      </c>
      <c r="C175" s="4" t="s">
        <v>2826</v>
      </c>
      <c r="D175" s="4" t="s">
        <v>2827</v>
      </c>
      <c r="E175" s="4" t="s">
        <v>2812</v>
      </c>
      <c r="F175" s="3">
        <v>1</v>
      </c>
      <c r="G175" s="3">
        <v>75.39</v>
      </c>
      <c r="H175" s="5">
        <f t="shared" si="4"/>
        <v>42.406874999999999</v>
      </c>
      <c r="I175" s="5">
        <f t="shared" si="5"/>
        <v>42.406874999999999</v>
      </c>
      <c r="J175" s="4" t="s">
        <v>29</v>
      </c>
      <c r="K175" s="4" t="s">
        <v>2821</v>
      </c>
    </row>
    <row r="176" spans="1:11" x14ac:dyDescent="0.2">
      <c r="A176" s="3">
        <v>174</v>
      </c>
      <c r="B176" s="4" t="s">
        <v>2818</v>
      </c>
      <c r="C176" s="4" t="s">
        <v>2819</v>
      </c>
      <c r="D176" s="4" t="s">
        <v>2820</v>
      </c>
      <c r="E176" s="4" t="s">
        <v>2812</v>
      </c>
      <c r="F176" s="3">
        <v>1</v>
      </c>
      <c r="G176" s="3">
        <v>75.39</v>
      </c>
      <c r="H176" s="5">
        <f t="shared" si="4"/>
        <v>42.406874999999999</v>
      </c>
      <c r="I176" s="5">
        <f t="shared" si="5"/>
        <v>42.406874999999999</v>
      </c>
      <c r="J176" s="4" t="s">
        <v>29</v>
      </c>
      <c r="K176" s="4" t="s">
        <v>2821</v>
      </c>
    </row>
    <row r="177" spans="1:11" x14ac:dyDescent="0.2">
      <c r="A177" s="3">
        <v>175</v>
      </c>
      <c r="B177" s="4" t="s">
        <v>3700</v>
      </c>
      <c r="C177" s="4" t="s">
        <v>3701</v>
      </c>
      <c r="D177" s="4" t="s">
        <v>3702</v>
      </c>
      <c r="E177" s="4" t="s">
        <v>2812</v>
      </c>
      <c r="F177" s="3">
        <v>2</v>
      </c>
      <c r="G177" s="3">
        <v>49.46</v>
      </c>
      <c r="H177" s="5">
        <f t="shared" si="4"/>
        <v>27.821249999999999</v>
      </c>
      <c r="I177" s="5">
        <f t="shared" si="5"/>
        <v>55.642499999999998</v>
      </c>
      <c r="J177" s="4" t="s">
        <v>60</v>
      </c>
      <c r="K177" s="4" t="s">
        <v>2831</v>
      </c>
    </row>
    <row r="178" spans="1:11" x14ac:dyDescent="0.2">
      <c r="A178" s="3">
        <v>176</v>
      </c>
      <c r="B178" s="4" t="s">
        <v>3703</v>
      </c>
      <c r="C178" s="4" t="s">
        <v>3704</v>
      </c>
      <c r="D178" s="4" t="s">
        <v>3705</v>
      </c>
      <c r="E178" s="4" t="s">
        <v>2812</v>
      </c>
      <c r="F178" s="3">
        <v>1</v>
      </c>
      <c r="G178" s="3">
        <v>49.46</v>
      </c>
      <c r="H178" s="5">
        <f t="shared" si="4"/>
        <v>27.821249999999999</v>
      </c>
      <c r="I178" s="5">
        <f t="shared" si="5"/>
        <v>27.821249999999999</v>
      </c>
      <c r="J178" s="4" t="s">
        <v>60</v>
      </c>
      <c r="K178" s="4" t="s">
        <v>2831</v>
      </c>
    </row>
    <row r="179" spans="1:11" x14ac:dyDescent="0.2">
      <c r="A179" s="3">
        <v>177</v>
      </c>
      <c r="B179" s="4" t="s">
        <v>3706</v>
      </c>
      <c r="C179" s="4" t="s">
        <v>3707</v>
      </c>
      <c r="D179" s="4" t="s">
        <v>3708</v>
      </c>
      <c r="E179" s="4" t="s">
        <v>2812</v>
      </c>
      <c r="F179" s="3">
        <v>1</v>
      </c>
      <c r="G179" s="3">
        <v>34.130000000000003</v>
      </c>
      <c r="H179" s="5">
        <f t="shared" si="4"/>
        <v>19.198125000000005</v>
      </c>
      <c r="I179" s="5">
        <f t="shared" si="5"/>
        <v>19.198125000000005</v>
      </c>
      <c r="J179" s="4" t="s">
        <v>60</v>
      </c>
      <c r="K179" s="4" t="s">
        <v>2821</v>
      </c>
    </row>
    <row r="180" spans="1:11" x14ac:dyDescent="0.2">
      <c r="A180" s="3">
        <v>178</v>
      </c>
      <c r="B180" s="4" t="s">
        <v>3709</v>
      </c>
      <c r="C180" s="4" t="s">
        <v>3710</v>
      </c>
      <c r="D180" s="4" t="s">
        <v>3711</v>
      </c>
      <c r="E180" s="4" t="s">
        <v>2812</v>
      </c>
      <c r="F180" s="3">
        <v>1</v>
      </c>
      <c r="G180" s="3">
        <v>32.4</v>
      </c>
      <c r="H180" s="5">
        <f t="shared" si="4"/>
        <v>18.224999999999998</v>
      </c>
      <c r="I180" s="5">
        <f t="shared" si="5"/>
        <v>18.224999999999998</v>
      </c>
      <c r="J180" s="4" t="s">
        <v>29</v>
      </c>
      <c r="K180" s="4" t="s">
        <v>2821</v>
      </c>
    </row>
    <row r="181" spans="1:11" x14ac:dyDescent="0.2">
      <c r="A181" s="3">
        <v>179</v>
      </c>
      <c r="B181" s="4" t="s">
        <v>3712</v>
      </c>
      <c r="C181" s="4" t="s">
        <v>3713</v>
      </c>
      <c r="D181" s="4" t="s">
        <v>3714</v>
      </c>
      <c r="E181" s="4" t="s">
        <v>2812</v>
      </c>
      <c r="F181" s="3">
        <v>1</v>
      </c>
      <c r="G181" s="3">
        <v>32.4</v>
      </c>
      <c r="H181" s="5">
        <f t="shared" si="4"/>
        <v>18.224999999999998</v>
      </c>
      <c r="I181" s="5">
        <f t="shared" si="5"/>
        <v>18.224999999999998</v>
      </c>
      <c r="J181" s="4" t="s">
        <v>29</v>
      </c>
      <c r="K181" s="4" t="s">
        <v>2821</v>
      </c>
    </row>
    <row r="182" spans="1:11" x14ac:dyDescent="0.2">
      <c r="A182" s="3">
        <v>180</v>
      </c>
      <c r="B182" s="4" t="s">
        <v>3715</v>
      </c>
      <c r="C182" s="4" t="s">
        <v>3716</v>
      </c>
      <c r="D182" s="4" t="s">
        <v>3717</v>
      </c>
      <c r="E182" s="4" t="s">
        <v>2812</v>
      </c>
      <c r="F182" s="3">
        <v>2</v>
      </c>
      <c r="G182" s="3">
        <v>42.64</v>
      </c>
      <c r="H182" s="5">
        <f t="shared" si="4"/>
        <v>23.984999999999999</v>
      </c>
      <c r="I182" s="5">
        <f t="shared" si="5"/>
        <v>47.97</v>
      </c>
      <c r="J182" s="4" t="s">
        <v>29</v>
      </c>
      <c r="K182" s="4" t="s">
        <v>2821</v>
      </c>
    </row>
    <row r="183" spans="1:11" x14ac:dyDescent="0.2">
      <c r="A183" s="3">
        <v>181</v>
      </c>
      <c r="B183" s="4" t="s">
        <v>3718</v>
      </c>
      <c r="C183" s="4" t="s">
        <v>3719</v>
      </c>
      <c r="D183" s="4" t="s">
        <v>3720</v>
      </c>
      <c r="E183" s="4" t="s">
        <v>2812</v>
      </c>
      <c r="F183" s="3">
        <v>1</v>
      </c>
      <c r="G183" s="3">
        <v>75.39</v>
      </c>
      <c r="H183" s="5">
        <f t="shared" si="4"/>
        <v>42.406874999999999</v>
      </c>
      <c r="I183" s="5">
        <f t="shared" si="5"/>
        <v>42.406874999999999</v>
      </c>
      <c r="J183" s="4" t="s">
        <v>29</v>
      </c>
      <c r="K183" s="4" t="s">
        <v>2821</v>
      </c>
    </row>
    <row r="184" spans="1:11" x14ac:dyDescent="0.2">
      <c r="A184" s="3">
        <v>182</v>
      </c>
      <c r="B184" s="4" t="s">
        <v>3721</v>
      </c>
      <c r="C184" s="4" t="s">
        <v>3722</v>
      </c>
      <c r="D184" s="4" t="s">
        <v>3723</v>
      </c>
      <c r="E184" s="4" t="s">
        <v>2812</v>
      </c>
      <c r="F184" s="3">
        <v>1</v>
      </c>
      <c r="G184" s="3">
        <v>61.39</v>
      </c>
      <c r="H184" s="5">
        <f t="shared" si="4"/>
        <v>34.531874999999999</v>
      </c>
      <c r="I184" s="5">
        <f t="shared" si="5"/>
        <v>34.531874999999999</v>
      </c>
      <c r="J184" s="4" t="s">
        <v>60</v>
      </c>
      <c r="K184" s="4" t="s">
        <v>2821</v>
      </c>
    </row>
    <row r="185" spans="1:11" x14ac:dyDescent="0.2">
      <c r="A185" s="3">
        <v>183</v>
      </c>
      <c r="B185" s="4" t="s">
        <v>3724</v>
      </c>
      <c r="C185" s="4" t="s">
        <v>3725</v>
      </c>
      <c r="D185" s="4" t="s">
        <v>3726</v>
      </c>
      <c r="E185" s="4" t="s">
        <v>2812</v>
      </c>
      <c r="F185" s="3">
        <v>1</v>
      </c>
      <c r="G185" s="3">
        <v>61.39</v>
      </c>
      <c r="H185" s="5">
        <f t="shared" si="4"/>
        <v>34.531874999999999</v>
      </c>
      <c r="I185" s="5">
        <f t="shared" si="5"/>
        <v>34.531874999999999</v>
      </c>
      <c r="J185" s="4" t="s">
        <v>60</v>
      </c>
      <c r="K185" s="4" t="s">
        <v>2821</v>
      </c>
    </row>
    <row r="186" spans="1:11" x14ac:dyDescent="0.2">
      <c r="A186" s="3">
        <v>184</v>
      </c>
      <c r="B186" s="4" t="s">
        <v>3727</v>
      </c>
      <c r="C186" s="4" t="s">
        <v>3728</v>
      </c>
      <c r="D186" s="4" t="s">
        <v>3729</v>
      </c>
      <c r="E186" s="4" t="s">
        <v>2812</v>
      </c>
      <c r="F186" s="3">
        <v>1</v>
      </c>
      <c r="G186" s="3">
        <v>61.39</v>
      </c>
      <c r="H186" s="5">
        <f t="shared" si="4"/>
        <v>34.531874999999999</v>
      </c>
      <c r="I186" s="5">
        <f t="shared" si="5"/>
        <v>34.531874999999999</v>
      </c>
      <c r="J186" s="4" t="s">
        <v>60</v>
      </c>
      <c r="K186" s="4" t="s">
        <v>2821</v>
      </c>
    </row>
    <row r="187" spans="1:11" x14ac:dyDescent="0.2">
      <c r="A187" s="3">
        <v>185</v>
      </c>
      <c r="B187" s="4" t="s">
        <v>3730</v>
      </c>
      <c r="C187" s="4" t="s">
        <v>3731</v>
      </c>
      <c r="D187" s="4" t="s">
        <v>3732</v>
      </c>
      <c r="E187" s="4" t="s">
        <v>2812</v>
      </c>
      <c r="F187" s="3">
        <v>2</v>
      </c>
      <c r="G187" s="3">
        <v>27.3</v>
      </c>
      <c r="H187" s="5">
        <f t="shared" si="4"/>
        <v>15.356250000000001</v>
      </c>
      <c r="I187" s="5">
        <f t="shared" si="5"/>
        <v>30.712500000000002</v>
      </c>
      <c r="J187" s="4" t="s">
        <v>60</v>
      </c>
      <c r="K187" s="4" t="s">
        <v>2821</v>
      </c>
    </row>
    <row r="188" spans="1:11" x14ac:dyDescent="0.2">
      <c r="A188" s="3">
        <v>186</v>
      </c>
      <c r="B188" s="4" t="s">
        <v>3733</v>
      </c>
      <c r="C188" s="4" t="s">
        <v>3734</v>
      </c>
      <c r="D188" s="4" t="s">
        <v>3735</v>
      </c>
      <c r="E188" s="4" t="s">
        <v>2812</v>
      </c>
      <c r="F188" s="3">
        <v>2</v>
      </c>
      <c r="G188" s="3">
        <v>27.3</v>
      </c>
      <c r="H188" s="5">
        <f t="shared" si="4"/>
        <v>15.356250000000001</v>
      </c>
      <c r="I188" s="5">
        <f t="shared" si="5"/>
        <v>30.712500000000002</v>
      </c>
      <c r="J188" s="4" t="s">
        <v>60</v>
      </c>
      <c r="K188" s="4" t="s">
        <v>2831</v>
      </c>
    </row>
    <row r="189" spans="1:11" x14ac:dyDescent="0.2">
      <c r="A189" s="3">
        <v>187</v>
      </c>
      <c r="B189" s="4" t="s">
        <v>3736</v>
      </c>
      <c r="C189" s="4" t="s">
        <v>3737</v>
      </c>
      <c r="D189" s="4" t="s">
        <v>3738</v>
      </c>
      <c r="E189" s="4" t="s">
        <v>2812</v>
      </c>
      <c r="F189" s="3">
        <v>1</v>
      </c>
      <c r="G189" s="3">
        <v>27.3</v>
      </c>
      <c r="H189" s="5">
        <f t="shared" si="4"/>
        <v>15.356250000000001</v>
      </c>
      <c r="I189" s="5">
        <f t="shared" si="5"/>
        <v>15.356250000000001</v>
      </c>
      <c r="J189" s="4" t="s">
        <v>60</v>
      </c>
      <c r="K189" s="4" t="s">
        <v>2831</v>
      </c>
    </row>
    <row r="190" spans="1:11" x14ac:dyDescent="0.2">
      <c r="A190" s="3">
        <v>188</v>
      </c>
      <c r="B190" s="4" t="s">
        <v>3739</v>
      </c>
      <c r="C190" s="4" t="s">
        <v>3740</v>
      </c>
      <c r="D190" s="4" t="s">
        <v>3741</v>
      </c>
      <c r="E190" s="4" t="s">
        <v>2812</v>
      </c>
      <c r="F190" s="3">
        <v>3</v>
      </c>
      <c r="G190" s="3">
        <v>28.84</v>
      </c>
      <c r="H190" s="5">
        <f t="shared" si="4"/>
        <v>16.2225</v>
      </c>
      <c r="I190" s="5">
        <f t="shared" si="5"/>
        <v>48.667500000000004</v>
      </c>
      <c r="J190" s="4" t="s">
        <v>60</v>
      </c>
      <c r="K190" s="4" t="s">
        <v>2831</v>
      </c>
    </row>
    <row r="191" spans="1:11" x14ac:dyDescent="0.2">
      <c r="A191" s="3">
        <v>189</v>
      </c>
      <c r="B191" s="4" t="s">
        <v>3742</v>
      </c>
      <c r="C191" s="4" t="s">
        <v>3743</v>
      </c>
      <c r="D191" s="4" t="s">
        <v>3744</v>
      </c>
      <c r="E191" s="4" t="s">
        <v>2812</v>
      </c>
      <c r="F191" s="3">
        <v>2</v>
      </c>
      <c r="G191" s="3">
        <v>32.380000000000003</v>
      </c>
      <c r="H191" s="5">
        <f t="shared" si="4"/>
        <v>18.213750000000005</v>
      </c>
      <c r="I191" s="5">
        <f t="shared" si="5"/>
        <v>36.427500000000009</v>
      </c>
      <c r="J191" s="4" t="s">
        <v>60</v>
      </c>
      <c r="K191" s="4" t="s">
        <v>2831</v>
      </c>
    </row>
    <row r="192" spans="1:11" x14ac:dyDescent="0.2">
      <c r="A192" s="3">
        <v>190</v>
      </c>
      <c r="B192" s="4" t="s">
        <v>3745</v>
      </c>
      <c r="C192" s="4" t="s">
        <v>3746</v>
      </c>
      <c r="D192" s="4" t="s">
        <v>3747</v>
      </c>
      <c r="E192" s="4" t="s">
        <v>2812</v>
      </c>
      <c r="F192" s="3">
        <v>5</v>
      </c>
      <c r="G192" s="3">
        <v>28.84</v>
      </c>
      <c r="H192" s="5">
        <f t="shared" si="4"/>
        <v>16.2225</v>
      </c>
      <c r="I192" s="5">
        <f t="shared" si="5"/>
        <v>81.112499999999997</v>
      </c>
      <c r="J192" s="4" t="s">
        <v>60</v>
      </c>
      <c r="K192" s="4" t="s">
        <v>2831</v>
      </c>
    </row>
    <row r="193" spans="1:11" x14ac:dyDescent="0.2">
      <c r="A193" s="3">
        <v>191</v>
      </c>
      <c r="B193" s="4" t="s">
        <v>3748</v>
      </c>
      <c r="C193" s="4" t="s">
        <v>3749</v>
      </c>
      <c r="D193" s="4" t="s">
        <v>3750</v>
      </c>
      <c r="E193" s="4" t="s">
        <v>2812</v>
      </c>
      <c r="F193" s="3">
        <v>1</v>
      </c>
      <c r="G193" s="3">
        <v>28.84</v>
      </c>
      <c r="H193" s="5">
        <f t="shared" si="4"/>
        <v>16.2225</v>
      </c>
      <c r="I193" s="5">
        <f t="shared" si="5"/>
        <v>16.2225</v>
      </c>
      <c r="J193" s="4" t="s">
        <v>60</v>
      </c>
      <c r="K193" s="4" t="s">
        <v>2831</v>
      </c>
    </row>
    <row r="194" spans="1:11" x14ac:dyDescent="0.2">
      <c r="A194" s="3">
        <v>192</v>
      </c>
      <c r="B194" s="4" t="s">
        <v>3751</v>
      </c>
      <c r="C194" s="4" t="s">
        <v>3752</v>
      </c>
      <c r="D194" s="4" t="s">
        <v>3753</v>
      </c>
      <c r="E194" s="4" t="s">
        <v>2812</v>
      </c>
      <c r="F194" s="3">
        <v>1</v>
      </c>
      <c r="G194" s="3">
        <v>36</v>
      </c>
      <c r="H194" s="5">
        <f t="shared" si="4"/>
        <v>20.25</v>
      </c>
      <c r="I194" s="5">
        <f t="shared" si="5"/>
        <v>20.25</v>
      </c>
      <c r="J194" s="4" t="s">
        <v>29</v>
      </c>
      <c r="K194" s="4" t="s">
        <v>2831</v>
      </c>
    </row>
    <row r="195" spans="1:11" x14ac:dyDescent="0.2">
      <c r="A195" s="3">
        <v>193</v>
      </c>
      <c r="B195" s="4" t="s">
        <v>3754</v>
      </c>
      <c r="C195" s="4" t="s">
        <v>3755</v>
      </c>
      <c r="D195" s="4" t="s">
        <v>3756</v>
      </c>
      <c r="E195" s="4" t="s">
        <v>2812</v>
      </c>
      <c r="F195" s="3">
        <v>1</v>
      </c>
      <c r="G195" s="3">
        <v>36</v>
      </c>
      <c r="H195" s="5">
        <f t="shared" si="4"/>
        <v>20.25</v>
      </c>
      <c r="I195" s="5">
        <f t="shared" si="5"/>
        <v>20.25</v>
      </c>
      <c r="J195" s="4" t="s">
        <v>29</v>
      </c>
      <c r="K195" s="4" t="s">
        <v>2831</v>
      </c>
    </row>
    <row r="196" spans="1:11" x14ac:dyDescent="0.2">
      <c r="A196" s="3">
        <v>194</v>
      </c>
      <c r="B196" s="4" t="s">
        <v>3757</v>
      </c>
      <c r="C196" s="4" t="s">
        <v>3758</v>
      </c>
      <c r="D196" s="4" t="s">
        <v>3759</v>
      </c>
      <c r="E196" s="4" t="s">
        <v>2812</v>
      </c>
      <c r="F196" s="3">
        <v>1</v>
      </c>
      <c r="G196" s="3">
        <v>24.56</v>
      </c>
      <c r="H196" s="5">
        <f t="shared" ref="H196:H230" si="6">G196*0.75*0.75</f>
        <v>13.814999999999998</v>
      </c>
      <c r="I196" s="5">
        <f t="shared" ref="I196:I230" si="7">F196*H196</f>
        <v>13.814999999999998</v>
      </c>
      <c r="J196" s="4" t="s">
        <v>29</v>
      </c>
      <c r="K196" s="4" t="s">
        <v>2831</v>
      </c>
    </row>
    <row r="197" spans="1:11" x14ac:dyDescent="0.2">
      <c r="A197" s="3">
        <v>195</v>
      </c>
      <c r="B197" s="4" t="s">
        <v>3760</v>
      </c>
      <c r="C197" s="4" t="s">
        <v>3761</v>
      </c>
      <c r="D197" s="4" t="s">
        <v>3762</v>
      </c>
      <c r="E197" s="4" t="s">
        <v>2812</v>
      </c>
      <c r="F197" s="3">
        <v>2</v>
      </c>
      <c r="G197" s="3">
        <v>30</v>
      </c>
      <c r="H197" s="5">
        <f t="shared" si="6"/>
        <v>16.875</v>
      </c>
      <c r="I197" s="5">
        <f t="shared" si="7"/>
        <v>33.75</v>
      </c>
      <c r="J197" s="4" t="s">
        <v>29</v>
      </c>
      <c r="K197" s="4" t="s">
        <v>2831</v>
      </c>
    </row>
    <row r="198" spans="1:11" x14ac:dyDescent="0.2">
      <c r="A198" s="3">
        <v>196</v>
      </c>
      <c r="B198" s="4" t="s">
        <v>3763</v>
      </c>
      <c r="C198" s="4" t="s">
        <v>3764</v>
      </c>
      <c r="D198" s="4" t="s">
        <v>3765</v>
      </c>
      <c r="E198" s="4" t="s">
        <v>2812</v>
      </c>
      <c r="F198" s="3">
        <v>1</v>
      </c>
      <c r="G198" s="3">
        <v>35.57</v>
      </c>
      <c r="H198" s="5">
        <f t="shared" si="6"/>
        <v>20.008125</v>
      </c>
      <c r="I198" s="5">
        <f t="shared" si="7"/>
        <v>20.008125</v>
      </c>
      <c r="J198" s="4" t="s">
        <v>29</v>
      </c>
      <c r="K198" s="4" t="s">
        <v>2831</v>
      </c>
    </row>
    <row r="199" spans="1:11" x14ac:dyDescent="0.2">
      <c r="A199" s="3">
        <v>197</v>
      </c>
      <c r="B199" s="4" t="s">
        <v>3766</v>
      </c>
      <c r="C199" s="4" t="s">
        <v>3767</v>
      </c>
      <c r="D199" s="4" t="s">
        <v>3768</v>
      </c>
      <c r="E199" s="4" t="s">
        <v>2812</v>
      </c>
      <c r="F199" s="3">
        <v>1</v>
      </c>
      <c r="G199" s="3">
        <v>35.57</v>
      </c>
      <c r="H199" s="5">
        <f t="shared" si="6"/>
        <v>20.008125</v>
      </c>
      <c r="I199" s="5">
        <f t="shared" si="7"/>
        <v>20.008125</v>
      </c>
      <c r="J199" s="4" t="s">
        <v>29</v>
      </c>
      <c r="K199" s="4" t="s">
        <v>2831</v>
      </c>
    </row>
    <row r="200" spans="1:11" x14ac:dyDescent="0.2">
      <c r="A200" s="3">
        <v>198</v>
      </c>
      <c r="B200" s="4" t="s">
        <v>3769</v>
      </c>
      <c r="C200" s="4" t="s">
        <v>3770</v>
      </c>
      <c r="D200" s="4" t="s">
        <v>3771</v>
      </c>
      <c r="E200" s="4" t="s">
        <v>2812</v>
      </c>
      <c r="F200" s="3">
        <v>1</v>
      </c>
      <c r="G200" s="3">
        <v>27</v>
      </c>
      <c r="H200" s="5">
        <f t="shared" si="6"/>
        <v>15.1875</v>
      </c>
      <c r="I200" s="5">
        <f t="shared" si="7"/>
        <v>15.1875</v>
      </c>
      <c r="J200" s="4" t="s">
        <v>29</v>
      </c>
      <c r="K200" s="4" t="s">
        <v>2944</v>
      </c>
    </row>
    <row r="201" spans="1:11" x14ac:dyDescent="0.2">
      <c r="A201" s="3">
        <v>199</v>
      </c>
      <c r="B201" s="4" t="s">
        <v>3772</v>
      </c>
      <c r="C201" s="4" t="s">
        <v>3773</v>
      </c>
      <c r="D201" s="4" t="s">
        <v>3774</v>
      </c>
      <c r="E201" s="4" t="s">
        <v>2812</v>
      </c>
      <c r="F201" s="3">
        <v>2</v>
      </c>
      <c r="G201" s="3">
        <v>27</v>
      </c>
      <c r="H201" s="5">
        <f t="shared" si="6"/>
        <v>15.1875</v>
      </c>
      <c r="I201" s="5">
        <f t="shared" si="7"/>
        <v>30.375</v>
      </c>
      <c r="J201" s="4" t="s">
        <v>29</v>
      </c>
      <c r="K201" s="4" t="s">
        <v>2944</v>
      </c>
    </row>
    <row r="202" spans="1:11" x14ac:dyDescent="0.2">
      <c r="A202" s="3">
        <v>200</v>
      </c>
      <c r="B202" s="4" t="s">
        <v>3775</v>
      </c>
      <c r="C202" s="4" t="s">
        <v>3776</v>
      </c>
      <c r="D202" s="4" t="s">
        <v>3777</v>
      </c>
      <c r="E202" s="4" t="s">
        <v>2812</v>
      </c>
      <c r="F202" s="3">
        <v>3</v>
      </c>
      <c r="G202" s="3">
        <v>33.58</v>
      </c>
      <c r="H202" s="5">
        <f t="shared" si="6"/>
        <v>18.888749999999998</v>
      </c>
      <c r="I202" s="5">
        <f t="shared" si="7"/>
        <v>56.666249999999991</v>
      </c>
      <c r="J202" s="4" t="s">
        <v>29</v>
      </c>
      <c r="K202" s="4" t="s">
        <v>2944</v>
      </c>
    </row>
    <row r="203" spans="1:11" x14ac:dyDescent="0.2">
      <c r="A203" s="3">
        <v>201</v>
      </c>
      <c r="B203" s="4" t="s">
        <v>3778</v>
      </c>
      <c r="C203" s="4" t="s">
        <v>3779</v>
      </c>
      <c r="D203" s="4" t="s">
        <v>3780</v>
      </c>
      <c r="E203" s="4" t="s">
        <v>2812</v>
      </c>
      <c r="F203" s="3">
        <v>2</v>
      </c>
      <c r="G203" s="3">
        <v>17.059999999999999</v>
      </c>
      <c r="H203" s="5">
        <f t="shared" si="6"/>
        <v>9.5962499999999977</v>
      </c>
      <c r="I203" s="5">
        <f t="shared" si="7"/>
        <v>19.192499999999995</v>
      </c>
      <c r="J203" s="4" t="s">
        <v>29</v>
      </c>
      <c r="K203" s="4" t="s">
        <v>2944</v>
      </c>
    </row>
    <row r="204" spans="1:11" x14ac:dyDescent="0.2">
      <c r="A204" s="3">
        <v>202</v>
      </c>
      <c r="B204" s="4" t="s">
        <v>3781</v>
      </c>
      <c r="C204" s="4" t="s">
        <v>3782</v>
      </c>
      <c r="D204" s="4" t="s">
        <v>3783</v>
      </c>
      <c r="E204" s="4" t="s">
        <v>2812</v>
      </c>
      <c r="F204" s="3">
        <v>1</v>
      </c>
      <c r="G204" s="3">
        <v>23.25</v>
      </c>
      <c r="H204" s="5">
        <f t="shared" si="6"/>
        <v>13.078125</v>
      </c>
      <c r="I204" s="5">
        <f t="shared" si="7"/>
        <v>13.078125</v>
      </c>
      <c r="J204" s="4" t="s">
        <v>29</v>
      </c>
      <c r="K204" s="4" t="s">
        <v>2944</v>
      </c>
    </row>
    <row r="205" spans="1:11" x14ac:dyDescent="0.2">
      <c r="A205" s="3">
        <v>203</v>
      </c>
      <c r="B205" s="4" t="s">
        <v>3784</v>
      </c>
      <c r="C205" s="4" t="s">
        <v>3785</v>
      </c>
      <c r="D205" s="4" t="s">
        <v>3786</v>
      </c>
      <c r="E205" s="4" t="s">
        <v>2812</v>
      </c>
      <c r="F205" s="3">
        <v>1</v>
      </c>
      <c r="G205" s="3">
        <v>22.16</v>
      </c>
      <c r="H205" s="5">
        <f t="shared" si="6"/>
        <v>12.465</v>
      </c>
      <c r="I205" s="5">
        <f t="shared" si="7"/>
        <v>12.465</v>
      </c>
      <c r="J205" s="4" t="s">
        <v>29</v>
      </c>
      <c r="K205" s="4" t="s">
        <v>2944</v>
      </c>
    </row>
    <row r="206" spans="1:11" x14ac:dyDescent="0.2">
      <c r="A206" s="3">
        <v>204</v>
      </c>
      <c r="B206" s="4" t="s">
        <v>3787</v>
      </c>
      <c r="C206" s="4" t="s">
        <v>3788</v>
      </c>
      <c r="D206" s="4" t="s">
        <v>3789</v>
      </c>
      <c r="E206" s="4" t="s">
        <v>2812</v>
      </c>
      <c r="F206" s="3">
        <v>2</v>
      </c>
      <c r="G206" s="3">
        <v>22.16</v>
      </c>
      <c r="H206" s="5">
        <f t="shared" si="6"/>
        <v>12.465</v>
      </c>
      <c r="I206" s="5">
        <f t="shared" si="7"/>
        <v>24.93</v>
      </c>
      <c r="J206" s="4" t="s">
        <v>29</v>
      </c>
      <c r="K206" s="4" t="s">
        <v>2944</v>
      </c>
    </row>
    <row r="207" spans="1:11" x14ac:dyDescent="0.2">
      <c r="A207" s="3">
        <v>205</v>
      </c>
      <c r="B207" s="4" t="s">
        <v>3790</v>
      </c>
      <c r="C207" s="4" t="s">
        <v>3791</v>
      </c>
      <c r="D207" s="4" t="s">
        <v>3792</v>
      </c>
      <c r="E207" s="4" t="s">
        <v>2812</v>
      </c>
      <c r="F207" s="3">
        <v>1</v>
      </c>
      <c r="G207" s="3">
        <v>22.16</v>
      </c>
      <c r="H207" s="5">
        <f t="shared" si="6"/>
        <v>12.465</v>
      </c>
      <c r="I207" s="5">
        <f t="shared" si="7"/>
        <v>12.465</v>
      </c>
      <c r="J207" s="4" t="s">
        <v>29</v>
      </c>
      <c r="K207" s="4" t="s">
        <v>2944</v>
      </c>
    </row>
    <row r="208" spans="1:11" x14ac:dyDescent="0.2">
      <c r="A208" s="3">
        <v>206</v>
      </c>
      <c r="B208" s="4" t="s">
        <v>3793</v>
      </c>
      <c r="C208" s="4" t="s">
        <v>3794</v>
      </c>
      <c r="D208" s="4" t="s">
        <v>3795</v>
      </c>
      <c r="E208" s="4" t="s">
        <v>2812</v>
      </c>
      <c r="F208" s="3">
        <v>1</v>
      </c>
      <c r="G208" s="3">
        <v>37.299999999999997</v>
      </c>
      <c r="H208" s="5">
        <f t="shared" si="6"/>
        <v>20.981249999999999</v>
      </c>
      <c r="I208" s="5">
        <f t="shared" si="7"/>
        <v>20.981249999999999</v>
      </c>
      <c r="J208" s="4" t="s">
        <v>29</v>
      </c>
      <c r="K208" s="4" t="s">
        <v>2944</v>
      </c>
    </row>
    <row r="209" spans="1:11" x14ac:dyDescent="0.2">
      <c r="A209" s="3">
        <v>207</v>
      </c>
      <c r="B209" s="4" t="s">
        <v>3796</v>
      </c>
      <c r="C209" s="4" t="s">
        <v>3797</v>
      </c>
      <c r="D209" s="4" t="s">
        <v>3798</v>
      </c>
      <c r="E209" s="4" t="s">
        <v>2812</v>
      </c>
      <c r="F209" s="3">
        <v>1</v>
      </c>
      <c r="G209" s="3">
        <v>13.54</v>
      </c>
      <c r="H209" s="5">
        <f t="shared" si="6"/>
        <v>7.6162499999999991</v>
      </c>
      <c r="I209" s="5">
        <f t="shared" si="7"/>
        <v>7.6162499999999991</v>
      </c>
      <c r="J209" s="4" t="s">
        <v>60</v>
      </c>
      <c r="K209" s="4" t="s">
        <v>2831</v>
      </c>
    </row>
    <row r="210" spans="1:11" x14ac:dyDescent="0.2">
      <c r="A210" s="3">
        <v>208</v>
      </c>
      <c r="B210" s="4" t="s">
        <v>3799</v>
      </c>
      <c r="C210" s="4" t="s">
        <v>3800</v>
      </c>
      <c r="D210" s="4" t="s">
        <v>3801</v>
      </c>
      <c r="E210" s="4" t="s">
        <v>2812</v>
      </c>
      <c r="F210" s="3">
        <v>1</v>
      </c>
      <c r="G210" s="3">
        <v>13.65</v>
      </c>
      <c r="H210" s="5">
        <f t="shared" si="6"/>
        <v>7.6781250000000005</v>
      </c>
      <c r="I210" s="5">
        <f t="shared" si="7"/>
        <v>7.6781250000000005</v>
      </c>
      <c r="J210" s="4" t="s">
        <v>60</v>
      </c>
      <c r="K210" s="4" t="s">
        <v>2831</v>
      </c>
    </row>
    <row r="211" spans="1:11" x14ac:dyDescent="0.2">
      <c r="A211" s="3">
        <v>209</v>
      </c>
      <c r="B211" s="4" t="s">
        <v>3802</v>
      </c>
      <c r="C211" s="4" t="s">
        <v>3803</v>
      </c>
      <c r="D211" s="4" t="s">
        <v>3804</v>
      </c>
      <c r="E211" s="4" t="s">
        <v>2812</v>
      </c>
      <c r="F211" s="3">
        <v>1</v>
      </c>
      <c r="G211" s="3">
        <v>13.65</v>
      </c>
      <c r="H211" s="5">
        <f t="shared" si="6"/>
        <v>7.6781250000000005</v>
      </c>
      <c r="I211" s="5">
        <f t="shared" si="7"/>
        <v>7.6781250000000005</v>
      </c>
      <c r="J211" s="4" t="s">
        <v>60</v>
      </c>
      <c r="K211" s="4" t="s">
        <v>2831</v>
      </c>
    </row>
    <row r="212" spans="1:11" x14ac:dyDescent="0.2">
      <c r="A212" s="3">
        <v>210</v>
      </c>
      <c r="B212" s="4" t="s">
        <v>3805</v>
      </c>
      <c r="C212" s="4" t="s">
        <v>3806</v>
      </c>
      <c r="D212" s="4" t="s">
        <v>3807</v>
      </c>
      <c r="E212" s="4" t="s">
        <v>2812</v>
      </c>
      <c r="F212" s="3">
        <v>2</v>
      </c>
      <c r="G212" s="3">
        <v>17.05</v>
      </c>
      <c r="H212" s="5">
        <f t="shared" si="6"/>
        <v>9.5906250000000011</v>
      </c>
      <c r="I212" s="5">
        <f t="shared" si="7"/>
        <v>19.181250000000002</v>
      </c>
      <c r="J212" s="4" t="s">
        <v>29</v>
      </c>
      <c r="K212" s="4" t="s">
        <v>2831</v>
      </c>
    </row>
    <row r="213" spans="1:11" x14ac:dyDescent="0.2">
      <c r="A213" s="3">
        <v>211</v>
      </c>
      <c r="B213" s="4" t="s">
        <v>3808</v>
      </c>
      <c r="C213" s="4" t="s">
        <v>3809</v>
      </c>
      <c r="D213" s="4" t="s">
        <v>3810</v>
      </c>
      <c r="E213" s="4" t="s">
        <v>2812</v>
      </c>
      <c r="F213" s="3">
        <v>1</v>
      </c>
      <c r="G213" s="3">
        <v>26.54</v>
      </c>
      <c r="H213" s="5">
        <f t="shared" si="6"/>
        <v>14.928750000000001</v>
      </c>
      <c r="I213" s="5">
        <f t="shared" si="7"/>
        <v>14.928750000000001</v>
      </c>
      <c r="J213" s="4" t="s">
        <v>29</v>
      </c>
      <c r="K213" s="4" t="s">
        <v>2831</v>
      </c>
    </row>
    <row r="214" spans="1:11" x14ac:dyDescent="0.2">
      <c r="A214" s="3">
        <v>212</v>
      </c>
      <c r="B214" s="4" t="s">
        <v>3811</v>
      </c>
      <c r="C214" s="4" t="s">
        <v>3812</v>
      </c>
      <c r="D214" s="4" t="s">
        <v>3813</v>
      </c>
      <c r="E214" s="4" t="s">
        <v>2812</v>
      </c>
      <c r="F214" s="3">
        <v>1</v>
      </c>
      <c r="G214" s="3">
        <v>24.56</v>
      </c>
      <c r="H214" s="5">
        <f t="shared" si="6"/>
        <v>13.814999999999998</v>
      </c>
      <c r="I214" s="5">
        <f t="shared" si="7"/>
        <v>13.814999999999998</v>
      </c>
      <c r="J214" s="4" t="s">
        <v>29</v>
      </c>
      <c r="K214" s="4" t="s">
        <v>2831</v>
      </c>
    </row>
    <row r="215" spans="1:11" x14ac:dyDescent="0.2">
      <c r="A215" s="3">
        <v>213</v>
      </c>
      <c r="B215" s="4" t="s">
        <v>3814</v>
      </c>
      <c r="C215" s="4" t="s">
        <v>3815</v>
      </c>
      <c r="D215" s="4" t="s">
        <v>3816</v>
      </c>
      <c r="E215" s="4" t="s">
        <v>2812</v>
      </c>
      <c r="F215" s="3">
        <v>1</v>
      </c>
      <c r="G215" s="3">
        <v>24.56</v>
      </c>
      <c r="H215" s="5">
        <f t="shared" si="6"/>
        <v>13.814999999999998</v>
      </c>
      <c r="I215" s="5">
        <f t="shared" si="7"/>
        <v>13.814999999999998</v>
      </c>
      <c r="J215" s="4" t="s">
        <v>29</v>
      </c>
      <c r="K215" s="4" t="s">
        <v>2831</v>
      </c>
    </row>
    <row r="216" spans="1:11" x14ac:dyDescent="0.2">
      <c r="A216" s="3">
        <v>214</v>
      </c>
      <c r="B216" s="4" t="s">
        <v>3817</v>
      </c>
      <c r="C216" s="4" t="s">
        <v>3818</v>
      </c>
      <c r="D216" s="4" t="s">
        <v>3819</v>
      </c>
      <c r="E216" s="4" t="s">
        <v>2812</v>
      </c>
      <c r="F216" s="3">
        <v>1</v>
      </c>
      <c r="G216" s="3">
        <v>26.68</v>
      </c>
      <c r="H216" s="5">
        <f t="shared" si="6"/>
        <v>15.007499999999999</v>
      </c>
      <c r="I216" s="5">
        <f t="shared" si="7"/>
        <v>15.007499999999999</v>
      </c>
      <c r="J216" s="4" t="s">
        <v>29</v>
      </c>
      <c r="K216" s="4" t="s">
        <v>2831</v>
      </c>
    </row>
    <row r="217" spans="1:11" x14ac:dyDescent="0.2">
      <c r="A217" s="3">
        <v>215</v>
      </c>
      <c r="B217" s="4" t="s">
        <v>2891</v>
      </c>
      <c r="C217" s="4" t="s">
        <v>2892</v>
      </c>
      <c r="D217" s="4" t="s">
        <v>2893</v>
      </c>
      <c r="E217" s="4" t="s">
        <v>2812</v>
      </c>
      <c r="F217" s="3">
        <v>2</v>
      </c>
      <c r="G217" s="3">
        <v>0.13</v>
      </c>
      <c r="H217" s="5">
        <f t="shared" si="6"/>
        <v>7.3124999999999996E-2</v>
      </c>
      <c r="I217" s="5">
        <f t="shared" si="7"/>
        <v>0.14624999999999999</v>
      </c>
      <c r="J217" s="4" t="s">
        <v>29</v>
      </c>
      <c r="K217" s="4" t="s">
        <v>2831</v>
      </c>
    </row>
    <row r="218" spans="1:11" x14ac:dyDescent="0.2">
      <c r="A218" s="3">
        <v>216</v>
      </c>
      <c r="B218" s="4" t="s">
        <v>3820</v>
      </c>
      <c r="C218" s="4" t="s">
        <v>3821</v>
      </c>
      <c r="D218" s="4" t="s">
        <v>3822</v>
      </c>
      <c r="E218" s="4" t="s">
        <v>2812</v>
      </c>
      <c r="F218" s="3">
        <v>1</v>
      </c>
      <c r="G218" s="3">
        <v>0.13</v>
      </c>
      <c r="H218" s="5">
        <f t="shared" si="6"/>
        <v>7.3124999999999996E-2</v>
      </c>
      <c r="I218" s="5">
        <f t="shared" si="7"/>
        <v>7.3124999999999996E-2</v>
      </c>
      <c r="J218" s="4" t="s">
        <v>29</v>
      </c>
      <c r="K218" s="4" t="s">
        <v>2831</v>
      </c>
    </row>
    <row r="219" spans="1:11" x14ac:dyDescent="0.2">
      <c r="A219" s="3">
        <v>217</v>
      </c>
      <c r="B219" s="4" t="s">
        <v>3823</v>
      </c>
      <c r="C219" s="4" t="s">
        <v>3824</v>
      </c>
      <c r="D219" s="4" t="s">
        <v>3825</v>
      </c>
      <c r="E219" s="4" t="s">
        <v>2812</v>
      </c>
      <c r="F219" s="3">
        <v>1</v>
      </c>
      <c r="G219" s="3">
        <v>0.13</v>
      </c>
      <c r="H219" s="5">
        <f t="shared" si="6"/>
        <v>7.3124999999999996E-2</v>
      </c>
      <c r="I219" s="5">
        <f t="shared" si="7"/>
        <v>7.3124999999999996E-2</v>
      </c>
      <c r="J219" s="4" t="s">
        <v>29</v>
      </c>
      <c r="K219" s="4" t="s">
        <v>2831</v>
      </c>
    </row>
    <row r="220" spans="1:11" x14ac:dyDescent="0.2">
      <c r="A220" s="3">
        <v>218</v>
      </c>
      <c r="B220" s="4" t="s">
        <v>3826</v>
      </c>
      <c r="C220" s="4" t="s">
        <v>3827</v>
      </c>
      <c r="D220" s="4" t="s">
        <v>3828</v>
      </c>
      <c r="E220" s="4" t="s">
        <v>2812</v>
      </c>
      <c r="F220" s="3">
        <v>1</v>
      </c>
      <c r="G220" s="3">
        <v>28.93</v>
      </c>
      <c r="H220" s="5">
        <f t="shared" si="6"/>
        <v>16.273125</v>
      </c>
      <c r="I220" s="5">
        <f t="shared" si="7"/>
        <v>16.273125</v>
      </c>
      <c r="J220" s="4" t="s">
        <v>29</v>
      </c>
      <c r="K220" s="4" t="s">
        <v>2831</v>
      </c>
    </row>
    <row r="221" spans="1:11" x14ac:dyDescent="0.2">
      <c r="A221" s="3">
        <v>219</v>
      </c>
      <c r="B221" s="4" t="s">
        <v>3829</v>
      </c>
      <c r="C221" s="4" t="s">
        <v>3830</v>
      </c>
      <c r="D221" s="4" t="s">
        <v>3831</v>
      </c>
      <c r="E221" s="4" t="s">
        <v>2812</v>
      </c>
      <c r="F221" s="3">
        <v>2</v>
      </c>
      <c r="G221" s="3">
        <v>28.93</v>
      </c>
      <c r="H221" s="5">
        <f t="shared" si="6"/>
        <v>16.273125</v>
      </c>
      <c r="I221" s="5">
        <f t="shared" si="7"/>
        <v>32.546250000000001</v>
      </c>
      <c r="J221" s="4" t="s">
        <v>29</v>
      </c>
      <c r="K221" s="4" t="s">
        <v>2831</v>
      </c>
    </row>
    <row r="222" spans="1:11" x14ac:dyDescent="0.2">
      <c r="A222" s="3">
        <v>220</v>
      </c>
      <c r="B222" s="4" t="s">
        <v>3832</v>
      </c>
      <c r="C222" s="4" t="s">
        <v>3833</v>
      </c>
      <c r="D222" s="4" t="s">
        <v>3834</v>
      </c>
      <c r="E222" s="4" t="s">
        <v>2812</v>
      </c>
      <c r="F222" s="3">
        <v>1</v>
      </c>
      <c r="G222" s="3">
        <v>28.93</v>
      </c>
      <c r="H222" s="5">
        <f t="shared" si="6"/>
        <v>16.273125</v>
      </c>
      <c r="I222" s="5">
        <f t="shared" si="7"/>
        <v>16.273125</v>
      </c>
      <c r="J222" s="4" t="s">
        <v>29</v>
      </c>
      <c r="K222" s="4" t="s">
        <v>2831</v>
      </c>
    </row>
    <row r="223" spans="1:11" x14ac:dyDescent="0.2">
      <c r="A223" s="3">
        <v>221</v>
      </c>
      <c r="B223" s="4" t="s">
        <v>3835</v>
      </c>
      <c r="C223" s="4" t="s">
        <v>3836</v>
      </c>
      <c r="D223" s="4" t="s">
        <v>3837</v>
      </c>
      <c r="E223" s="4" t="s">
        <v>2812</v>
      </c>
      <c r="F223" s="3">
        <v>2</v>
      </c>
      <c r="G223" s="3">
        <v>28.93</v>
      </c>
      <c r="H223" s="5">
        <f t="shared" si="6"/>
        <v>16.273125</v>
      </c>
      <c r="I223" s="5">
        <f t="shared" si="7"/>
        <v>32.546250000000001</v>
      </c>
      <c r="J223" s="4" t="s">
        <v>29</v>
      </c>
      <c r="K223" s="4" t="s">
        <v>2831</v>
      </c>
    </row>
    <row r="224" spans="1:11" x14ac:dyDescent="0.2">
      <c r="A224" s="3">
        <v>222</v>
      </c>
      <c r="B224" s="4" t="s">
        <v>3029</v>
      </c>
      <c r="C224" s="4" t="s">
        <v>3030</v>
      </c>
      <c r="D224" s="4" t="s">
        <v>3031</v>
      </c>
      <c r="E224" s="4" t="s">
        <v>2812</v>
      </c>
      <c r="F224" s="3">
        <v>2</v>
      </c>
      <c r="G224" s="3">
        <v>0.13</v>
      </c>
      <c r="H224" s="5">
        <f t="shared" si="6"/>
        <v>7.3124999999999996E-2</v>
      </c>
      <c r="I224" s="5">
        <f t="shared" si="7"/>
        <v>0.14624999999999999</v>
      </c>
      <c r="J224" s="4" t="s">
        <v>29</v>
      </c>
      <c r="K224" s="4" t="s">
        <v>2831</v>
      </c>
    </row>
    <row r="225" spans="1:11" x14ac:dyDescent="0.2">
      <c r="A225" s="3">
        <v>223</v>
      </c>
      <c r="B225" s="4" t="s">
        <v>2996</v>
      </c>
      <c r="C225" s="4" t="s">
        <v>2997</v>
      </c>
      <c r="D225" s="4" t="s">
        <v>2998</v>
      </c>
      <c r="E225" s="4" t="s">
        <v>2812</v>
      </c>
      <c r="F225" s="3">
        <v>1</v>
      </c>
      <c r="G225" s="3">
        <v>0.13</v>
      </c>
      <c r="H225" s="5">
        <f t="shared" si="6"/>
        <v>7.3124999999999996E-2</v>
      </c>
      <c r="I225" s="5">
        <f t="shared" si="7"/>
        <v>7.3124999999999996E-2</v>
      </c>
      <c r="J225" s="4" t="s">
        <v>29</v>
      </c>
      <c r="K225" s="4" t="s">
        <v>2831</v>
      </c>
    </row>
    <row r="226" spans="1:11" x14ac:dyDescent="0.2">
      <c r="A226" s="3">
        <v>224</v>
      </c>
      <c r="B226" s="4" t="s">
        <v>3008</v>
      </c>
      <c r="C226" s="4" t="s">
        <v>3009</v>
      </c>
      <c r="D226" s="4" t="s">
        <v>3010</v>
      </c>
      <c r="E226" s="4" t="s">
        <v>2812</v>
      </c>
      <c r="F226" s="3">
        <v>1</v>
      </c>
      <c r="G226" s="3">
        <v>0.13</v>
      </c>
      <c r="H226" s="5">
        <f t="shared" si="6"/>
        <v>7.3124999999999996E-2</v>
      </c>
      <c r="I226" s="5">
        <f t="shared" si="7"/>
        <v>7.3124999999999996E-2</v>
      </c>
      <c r="J226" s="4" t="s">
        <v>29</v>
      </c>
      <c r="K226" s="4" t="s">
        <v>2831</v>
      </c>
    </row>
    <row r="227" spans="1:11" x14ac:dyDescent="0.2">
      <c r="A227" s="3">
        <v>225</v>
      </c>
      <c r="B227" s="4" t="s">
        <v>3838</v>
      </c>
      <c r="C227" s="4" t="s">
        <v>3839</v>
      </c>
      <c r="D227" s="4" t="s">
        <v>3840</v>
      </c>
      <c r="E227" s="4" t="s">
        <v>2812</v>
      </c>
      <c r="F227" s="3">
        <v>1</v>
      </c>
      <c r="G227" s="3">
        <v>26.68</v>
      </c>
      <c r="H227" s="5">
        <f t="shared" si="6"/>
        <v>15.007499999999999</v>
      </c>
      <c r="I227" s="5">
        <f t="shared" si="7"/>
        <v>15.007499999999999</v>
      </c>
      <c r="J227" s="4" t="s">
        <v>29</v>
      </c>
      <c r="K227" s="4" t="s">
        <v>2831</v>
      </c>
    </row>
    <row r="228" spans="1:11" x14ac:dyDescent="0.2">
      <c r="A228" s="3">
        <v>226</v>
      </c>
      <c r="B228" s="4" t="s">
        <v>3841</v>
      </c>
      <c r="C228" s="4" t="s">
        <v>3842</v>
      </c>
      <c r="D228" s="4" t="s">
        <v>3843</v>
      </c>
      <c r="E228" s="4" t="s">
        <v>2812</v>
      </c>
      <c r="F228" s="3">
        <v>1</v>
      </c>
      <c r="G228" s="3">
        <v>25.58</v>
      </c>
      <c r="H228" s="5">
        <f t="shared" si="6"/>
        <v>14.388749999999998</v>
      </c>
      <c r="I228" s="5">
        <f t="shared" si="7"/>
        <v>14.388749999999998</v>
      </c>
      <c r="J228" s="4" t="s">
        <v>29</v>
      </c>
      <c r="K228" s="4" t="s">
        <v>2831</v>
      </c>
    </row>
    <row r="229" spans="1:11" x14ac:dyDescent="0.2">
      <c r="A229" s="3">
        <v>227</v>
      </c>
      <c r="B229" s="4" t="s">
        <v>3844</v>
      </c>
      <c r="C229" s="4" t="s">
        <v>3845</v>
      </c>
      <c r="D229" s="4" t="s">
        <v>3846</v>
      </c>
      <c r="E229" s="4" t="s">
        <v>2812</v>
      </c>
      <c r="F229" s="3">
        <v>1</v>
      </c>
      <c r="G229" s="3">
        <v>26.68</v>
      </c>
      <c r="H229" s="5">
        <f t="shared" si="6"/>
        <v>15.007499999999999</v>
      </c>
      <c r="I229" s="5">
        <f t="shared" si="7"/>
        <v>15.007499999999999</v>
      </c>
      <c r="J229" s="4" t="s">
        <v>29</v>
      </c>
      <c r="K229" s="4" t="s">
        <v>2831</v>
      </c>
    </row>
    <row r="230" spans="1:11" x14ac:dyDescent="0.2">
      <c r="A230" s="3">
        <v>228</v>
      </c>
      <c r="B230" s="4" t="s">
        <v>3847</v>
      </c>
      <c r="C230" s="4" t="s">
        <v>3848</v>
      </c>
      <c r="D230" s="4" t="s">
        <v>3849</v>
      </c>
      <c r="E230" s="4" t="s">
        <v>2812</v>
      </c>
      <c r="F230" s="3">
        <v>1</v>
      </c>
      <c r="G230" s="3">
        <v>17.78</v>
      </c>
      <c r="H230" s="5">
        <f t="shared" si="6"/>
        <v>10.001250000000001</v>
      </c>
      <c r="I230" s="5">
        <f t="shared" si="7"/>
        <v>10.001250000000001</v>
      </c>
      <c r="J230" s="4" t="s">
        <v>29</v>
      </c>
      <c r="K230" s="4" t="s">
        <v>2881</v>
      </c>
    </row>
    <row r="231" spans="1:11" x14ac:dyDescent="0.2">
      <c r="A231" s="3"/>
      <c r="B231" s="4" t="s">
        <v>295</v>
      </c>
      <c r="C231" s="3"/>
      <c r="D231" s="3"/>
      <c r="E231" s="3"/>
      <c r="F231" s="3">
        <v>383</v>
      </c>
      <c r="G231" s="3"/>
      <c r="H231" s="3"/>
      <c r="I231" s="5">
        <f>SUM(I3:I230)</f>
        <v>5292.0674999999956</v>
      </c>
      <c r="J231" s="3"/>
      <c r="K231" s="3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E6694-118B-F14C-8BAB-23BBF5C9D45D}">
  <dimension ref="A1:F18"/>
  <sheetViews>
    <sheetView workbookViewId="0">
      <selection activeCell="F2" sqref="F2:F11"/>
    </sheetView>
  </sheetViews>
  <sheetFormatPr baseColWidth="10" defaultRowHeight="16" x14ac:dyDescent="0.2"/>
  <cols>
    <col min="1" max="1" width="17.83203125" bestFit="1" customWidth="1"/>
    <col min="2" max="3" width="10.83203125" style="2"/>
  </cols>
  <sheetData>
    <row r="1" spans="1:6" x14ac:dyDescent="0.2">
      <c r="B1" s="2" t="s">
        <v>5</v>
      </c>
      <c r="C1" s="2" t="s">
        <v>6</v>
      </c>
    </row>
    <row r="2" spans="1:6" x14ac:dyDescent="0.2">
      <c r="A2" t="s">
        <v>3850</v>
      </c>
      <c r="B2" s="2">
        <f>'vans store 1'!F96</f>
        <v>138</v>
      </c>
      <c r="C2" s="2">
        <f>'vans store 1'!I96</f>
        <v>2077.655624999999</v>
      </c>
      <c r="E2">
        <v>2770.2074999999995</v>
      </c>
      <c r="F2">
        <f>E2*0.75</f>
        <v>2077.6556249999994</v>
      </c>
    </row>
    <row r="3" spans="1:6" x14ac:dyDescent="0.2">
      <c r="A3" t="s">
        <v>3851</v>
      </c>
      <c r="B3" s="2">
        <f>'vans store 2'!F110</f>
        <v>151</v>
      </c>
      <c r="C3" s="2">
        <f>'vans store 2'!I110</f>
        <v>2208.718124999999</v>
      </c>
      <c r="E3">
        <v>2944.9574999999986</v>
      </c>
      <c r="F3">
        <f t="shared" ref="F3:F11" si="0">E3*0.75</f>
        <v>2208.718124999999</v>
      </c>
    </row>
    <row r="4" spans="1:6" x14ac:dyDescent="0.2">
      <c r="A4" t="s">
        <v>3852</v>
      </c>
      <c r="B4" s="2">
        <f>'vans store 3'!F125</f>
        <v>183</v>
      </c>
      <c r="C4" s="2">
        <f>'vans store 3'!I125</f>
        <v>3522.5493749999969</v>
      </c>
      <c r="E4">
        <v>4696.7324999999964</v>
      </c>
      <c r="F4">
        <f t="shared" si="0"/>
        <v>3522.5493749999973</v>
      </c>
    </row>
    <row r="5" spans="1:6" x14ac:dyDescent="0.2">
      <c r="A5" t="s">
        <v>3853</v>
      </c>
      <c r="B5" s="2">
        <f>'vans store 4'!F142</f>
        <v>240</v>
      </c>
      <c r="C5" s="2">
        <f>'vans store 4'!I142</f>
        <v>4253.5124999999962</v>
      </c>
      <c r="E5">
        <v>5671.3500000000013</v>
      </c>
      <c r="F5">
        <f t="shared" si="0"/>
        <v>4253.5125000000007</v>
      </c>
    </row>
    <row r="6" spans="1:6" x14ac:dyDescent="0.2">
      <c r="A6" t="s">
        <v>3854</v>
      </c>
      <c r="B6" s="2">
        <f>'vans store 5'!F128</f>
        <v>224</v>
      </c>
      <c r="C6" s="2">
        <f>'vans store 5'!I128</f>
        <v>3742.0762500000014</v>
      </c>
      <c r="E6">
        <v>4989.4350000000004</v>
      </c>
      <c r="F6">
        <f t="shared" si="0"/>
        <v>3742.0762500000001</v>
      </c>
    </row>
    <row r="7" spans="1:6" x14ac:dyDescent="0.2">
      <c r="A7" t="s">
        <v>3855</v>
      </c>
      <c r="B7" s="2">
        <f>'vans store 6'!F121</f>
        <v>207</v>
      </c>
      <c r="C7" s="2">
        <f>'vans store 6'!I121</f>
        <v>4191.8006249999989</v>
      </c>
      <c r="E7">
        <v>5589.0675000000028</v>
      </c>
      <c r="F7">
        <f t="shared" si="0"/>
        <v>4191.8006250000017</v>
      </c>
    </row>
    <row r="8" spans="1:6" x14ac:dyDescent="0.2">
      <c r="A8" t="s">
        <v>3856</v>
      </c>
      <c r="B8" s="2">
        <f>'vans store 7'!F137</f>
        <v>189</v>
      </c>
      <c r="C8" s="2">
        <f>'vans store 7'!I137</f>
        <v>3877.3968749999963</v>
      </c>
      <c r="E8">
        <v>5169.8624999999975</v>
      </c>
      <c r="F8">
        <f t="shared" si="0"/>
        <v>3877.3968749999981</v>
      </c>
    </row>
    <row r="9" spans="1:6" x14ac:dyDescent="0.2">
      <c r="A9" t="s">
        <v>3857</v>
      </c>
      <c r="B9" s="2">
        <f>'vans store 8'!F130</f>
        <v>184</v>
      </c>
      <c r="C9" s="2">
        <f>'vans store 8'!I130</f>
        <v>3012.5137499999964</v>
      </c>
      <c r="E9">
        <v>4016.6850000000049</v>
      </c>
      <c r="F9">
        <f t="shared" si="0"/>
        <v>3012.5137500000037</v>
      </c>
    </row>
    <row r="10" spans="1:6" x14ac:dyDescent="0.2">
      <c r="A10" t="s">
        <v>3858</v>
      </c>
      <c r="B10" s="2">
        <f>'vans store 9'!F136</f>
        <v>253</v>
      </c>
      <c r="C10" s="2">
        <f>'vans store 9'!I136</f>
        <v>1900.1306249999991</v>
      </c>
      <c r="E10">
        <v>2533.5075000000002</v>
      </c>
      <c r="F10">
        <f t="shared" si="0"/>
        <v>1900.1306250000002</v>
      </c>
    </row>
    <row r="11" spans="1:6" x14ac:dyDescent="0.2">
      <c r="A11" t="s">
        <v>3859</v>
      </c>
      <c r="B11" s="2">
        <f>'vans store 10'!F231</f>
        <v>383</v>
      </c>
      <c r="C11" s="2">
        <f>'vans store 10'!I231</f>
        <v>5292.0674999999956</v>
      </c>
      <c r="E11">
        <v>7056.0899999999938</v>
      </c>
      <c r="F11">
        <f t="shared" si="0"/>
        <v>5292.0674999999956</v>
      </c>
    </row>
    <row r="13" spans="1:6" x14ac:dyDescent="0.2">
      <c r="A13" t="s">
        <v>3870</v>
      </c>
      <c r="B13" s="2">
        <f>SUM(B2:B12)</f>
        <v>2152</v>
      </c>
      <c r="C13" s="2">
        <f t="shared" ref="C13" si="1">SUM(C2:C12)</f>
        <v>34078.421249999978</v>
      </c>
    </row>
    <row r="16" spans="1:6" x14ac:dyDescent="0.2">
      <c r="C16" s="2">
        <v>60583.86</v>
      </c>
    </row>
    <row r="17" spans="3:3" x14ac:dyDescent="0.2">
      <c r="C17" s="2">
        <f>C16*0.75</f>
        <v>45437.895000000004</v>
      </c>
    </row>
    <row r="18" spans="3:3" x14ac:dyDescent="0.2">
      <c r="C18" s="2">
        <f>C17*0.75</f>
        <v>34078.421249999999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57C498-A5DF-064D-B51F-EDFF11F99036}">
  <dimension ref="A1:K110"/>
  <sheetViews>
    <sheetView workbookViewId="0">
      <selection activeCell="H3" sqref="H3:H10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8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3868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296</v>
      </c>
      <c r="C3" s="4" t="s">
        <v>297</v>
      </c>
      <c r="D3" s="4" t="s">
        <v>298</v>
      </c>
      <c r="E3" s="4" t="s">
        <v>13</v>
      </c>
      <c r="F3" s="3">
        <v>1</v>
      </c>
      <c r="G3" s="3">
        <v>23.9</v>
      </c>
      <c r="H3" s="5">
        <f>G3*0.75*0.75</f>
        <v>13.443749999999998</v>
      </c>
      <c r="I3" s="5">
        <f>F3*H3</f>
        <v>13.443749999999998</v>
      </c>
      <c r="J3" s="4" t="s">
        <v>299</v>
      </c>
      <c r="K3" s="4" t="s">
        <v>16</v>
      </c>
    </row>
    <row r="4" spans="1:11" x14ac:dyDescent="0.2">
      <c r="A4" s="3">
        <v>2</v>
      </c>
      <c r="B4" s="4" t="s">
        <v>300</v>
      </c>
      <c r="C4" s="4" t="s">
        <v>301</v>
      </c>
      <c r="D4" s="4" t="s">
        <v>302</v>
      </c>
      <c r="E4" s="4" t="s">
        <v>13</v>
      </c>
      <c r="F4" s="3">
        <v>1</v>
      </c>
      <c r="G4" s="3">
        <v>23.9</v>
      </c>
      <c r="H4" s="5">
        <f t="shared" ref="H4:H67" si="0">G4*0.75*0.75</f>
        <v>13.443749999999998</v>
      </c>
      <c r="I4" s="5">
        <f t="shared" ref="I4:I67" si="1">F4*H4</f>
        <v>13.443749999999998</v>
      </c>
      <c r="J4" s="4" t="s">
        <v>299</v>
      </c>
      <c r="K4" s="4" t="s">
        <v>16</v>
      </c>
    </row>
    <row r="5" spans="1:11" x14ac:dyDescent="0.2">
      <c r="A5" s="3">
        <v>3</v>
      </c>
      <c r="B5" s="4" t="s">
        <v>303</v>
      </c>
      <c r="C5" s="4" t="s">
        <v>304</v>
      </c>
      <c r="D5" s="4" t="s">
        <v>305</v>
      </c>
      <c r="E5" s="4" t="s">
        <v>13</v>
      </c>
      <c r="F5" s="3">
        <v>1</v>
      </c>
      <c r="G5" s="3">
        <v>23.9</v>
      </c>
      <c r="H5" s="5">
        <f t="shared" si="0"/>
        <v>13.443749999999998</v>
      </c>
      <c r="I5" s="5">
        <f t="shared" si="1"/>
        <v>13.443749999999998</v>
      </c>
      <c r="J5" s="4" t="s">
        <v>299</v>
      </c>
      <c r="K5" s="4" t="s">
        <v>16</v>
      </c>
    </row>
    <row r="6" spans="1:11" x14ac:dyDescent="0.2">
      <c r="A6" s="3">
        <v>4</v>
      </c>
      <c r="B6" s="4" t="s">
        <v>306</v>
      </c>
      <c r="C6" s="4" t="s">
        <v>307</v>
      </c>
      <c r="D6" s="4" t="s">
        <v>308</v>
      </c>
      <c r="E6" s="4" t="s">
        <v>13</v>
      </c>
      <c r="F6" s="3">
        <v>1</v>
      </c>
      <c r="G6" s="3">
        <v>20.5</v>
      </c>
      <c r="H6" s="5">
        <f t="shared" si="0"/>
        <v>11.53125</v>
      </c>
      <c r="I6" s="5">
        <f t="shared" si="1"/>
        <v>11.53125</v>
      </c>
      <c r="J6" s="4" t="s">
        <v>299</v>
      </c>
      <c r="K6" s="4" t="s">
        <v>16</v>
      </c>
    </row>
    <row r="7" spans="1:11" x14ac:dyDescent="0.2">
      <c r="A7" s="3">
        <v>5</v>
      </c>
      <c r="B7" s="4" t="s">
        <v>309</v>
      </c>
      <c r="C7" s="4" t="s">
        <v>310</v>
      </c>
      <c r="D7" s="4" t="s">
        <v>311</v>
      </c>
      <c r="E7" s="4" t="s">
        <v>13</v>
      </c>
      <c r="F7" s="3">
        <v>1</v>
      </c>
      <c r="G7" s="3">
        <v>0.13</v>
      </c>
      <c r="H7" s="5">
        <f t="shared" si="0"/>
        <v>7.3124999999999996E-2</v>
      </c>
      <c r="I7" s="5">
        <f t="shared" si="1"/>
        <v>7.3124999999999996E-2</v>
      </c>
      <c r="J7" s="4" t="s">
        <v>299</v>
      </c>
      <c r="K7" s="4" t="s">
        <v>16</v>
      </c>
    </row>
    <row r="8" spans="1:11" x14ac:dyDescent="0.2">
      <c r="A8" s="3">
        <v>6</v>
      </c>
      <c r="B8" s="4" t="s">
        <v>312</v>
      </c>
      <c r="C8" s="4" t="s">
        <v>313</v>
      </c>
      <c r="D8" s="4" t="s">
        <v>314</v>
      </c>
      <c r="E8" s="4" t="s">
        <v>13</v>
      </c>
      <c r="F8" s="3">
        <v>1</v>
      </c>
      <c r="G8" s="3">
        <v>0.13</v>
      </c>
      <c r="H8" s="5">
        <f t="shared" si="0"/>
        <v>7.3124999999999996E-2</v>
      </c>
      <c r="I8" s="5">
        <f t="shared" si="1"/>
        <v>7.3124999999999996E-2</v>
      </c>
      <c r="J8" s="4" t="s">
        <v>299</v>
      </c>
      <c r="K8" s="4" t="s">
        <v>16</v>
      </c>
    </row>
    <row r="9" spans="1:11" x14ac:dyDescent="0.2">
      <c r="A9" s="3">
        <v>7</v>
      </c>
      <c r="B9" s="4" t="s">
        <v>315</v>
      </c>
      <c r="C9" s="4" t="s">
        <v>316</v>
      </c>
      <c r="D9" s="4" t="s">
        <v>317</v>
      </c>
      <c r="E9" s="4" t="s">
        <v>13</v>
      </c>
      <c r="F9" s="3">
        <v>1</v>
      </c>
      <c r="G9" s="3">
        <v>20.5</v>
      </c>
      <c r="H9" s="5">
        <f t="shared" si="0"/>
        <v>11.53125</v>
      </c>
      <c r="I9" s="5">
        <f t="shared" si="1"/>
        <v>11.53125</v>
      </c>
      <c r="J9" s="4" t="s">
        <v>299</v>
      </c>
      <c r="K9" s="4" t="s">
        <v>16</v>
      </c>
    </row>
    <row r="10" spans="1:11" x14ac:dyDescent="0.2">
      <c r="A10" s="3">
        <v>8</v>
      </c>
      <c r="B10" s="4" t="s">
        <v>318</v>
      </c>
      <c r="C10" s="4" t="s">
        <v>319</v>
      </c>
      <c r="D10" s="4" t="s">
        <v>320</v>
      </c>
      <c r="E10" s="4" t="s">
        <v>13</v>
      </c>
      <c r="F10" s="3">
        <v>1</v>
      </c>
      <c r="G10" s="3">
        <v>23.9</v>
      </c>
      <c r="H10" s="5">
        <f t="shared" si="0"/>
        <v>13.443749999999998</v>
      </c>
      <c r="I10" s="5">
        <f t="shared" si="1"/>
        <v>13.443749999999998</v>
      </c>
      <c r="J10" s="4" t="s">
        <v>299</v>
      </c>
      <c r="K10" s="4" t="s">
        <v>16</v>
      </c>
    </row>
    <row r="11" spans="1:11" x14ac:dyDescent="0.2">
      <c r="A11" s="3">
        <v>9</v>
      </c>
      <c r="B11" s="4" t="s">
        <v>321</v>
      </c>
      <c r="C11" s="4" t="s">
        <v>322</v>
      </c>
      <c r="D11" s="4" t="s">
        <v>323</v>
      </c>
      <c r="E11" s="4" t="s">
        <v>13</v>
      </c>
      <c r="F11" s="3">
        <v>1</v>
      </c>
      <c r="G11" s="3">
        <v>20.5</v>
      </c>
      <c r="H11" s="5">
        <f t="shared" si="0"/>
        <v>11.53125</v>
      </c>
      <c r="I11" s="5">
        <f t="shared" si="1"/>
        <v>11.53125</v>
      </c>
      <c r="J11" s="4" t="s">
        <v>299</v>
      </c>
      <c r="K11" s="4" t="s">
        <v>16</v>
      </c>
    </row>
    <row r="12" spans="1:11" x14ac:dyDescent="0.2">
      <c r="A12" s="3">
        <v>10</v>
      </c>
      <c r="B12" s="4" t="s">
        <v>324</v>
      </c>
      <c r="C12" s="4" t="s">
        <v>325</v>
      </c>
      <c r="D12" s="4" t="s">
        <v>326</v>
      </c>
      <c r="E12" s="4" t="s">
        <v>13</v>
      </c>
      <c r="F12" s="3">
        <v>1</v>
      </c>
      <c r="G12" s="3">
        <v>20.5</v>
      </c>
      <c r="H12" s="5">
        <f t="shared" si="0"/>
        <v>11.53125</v>
      </c>
      <c r="I12" s="5">
        <f t="shared" si="1"/>
        <v>11.53125</v>
      </c>
      <c r="J12" s="4" t="s">
        <v>299</v>
      </c>
      <c r="K12" s="4" t="s">
        <v>16</v>
      </c>
    </row>
    <row r="13" spans="1:11" x14ac:dyDescent="0.2">
      <c r="A13" s="3">
        <v>11</v>
      </c>
      <c r="B13" s="4" t="s">
        <v>327</v>
      </c>
      <c r="C13" s="4" t="s">
        <v>328</v>
      </c>
      <c r="D13" s="4" t="s">
        <v>329</v>
      </c>
      <c r="E13" s="4" t="s">
        <v>13</v>
      </c>
      <c r="F13" s="3">
        <v>1</v>
      </c>
      <c r="G13" s="3">
        <v>23.9</v>
      </c>
      <c r="H13" s="5">
        <f t="shared" si="0"/>
        <v>13.443749999999998</v>
      </c>
      <c r="I13" s="5">
        <f t="shared" si="1"/>
        <v>13.443749999999998</v>
      </c>
      <c r="J13" s="4" t="s">
        <v>299</v>
      </c>
      <c r="K13" s="4" t="s">
        <v>16</v>
      </c>
    </row>
    <row r="14" spans="1:11" x14ac:dyDescent="0.2">
      <c r="A14" s="3">
        <v>12</v>
      </c>
      <c r="B14" s="4" t="s">
        <v>330</v>
      </c>
      <c r="C14" s="4" t="s">
        <v>331</v>
      </c>
      <c r="D14" s="4" t="s">
        <v>332</v>
      </c>
      <c r="E14" s="4" t="s">
        <v>13</v>
      </c>
      <c r="F14" s="3">
        <v>1</v>
      </c>
      <c r="G14" s="3">
        <v>0.13</v>
      </c>
      <c r="H14" s="5">
        <f t="shared" si="0"/>
        <v>7.3124999999999996E-2</v>
      </c>
      <c r="I14" s="5">
        <f t="shared" si="1"/>
        <v>7.3124999999999996E-2</v>
      </c>
      <c r="J14" s="4" t="s">
        <v>299</v>
      </c>
      <c r="K14" s="4" t="s">
        <v>16</v>
      </c>
    </row>
    <row r="15" spans="1:11" x14ac:dyDescent="0.2">
      <c r="A15" s="3">
        <v>13</v>
      </c>
      <c r="B15" s="4" t="s">
        <v>333</v>
      </c>
      <c r="C15" s="4" t="s">
        <v>334</v>
      </c>
      <c r="D15" s="4" t="s">
        <v>335</v>
      </c>
      <c r="E15" s="4" t="s">
        <v>13</v>
      </c>
      <c r="F15" s="3">
        <v>2</v>
      </c>
      <c r="G15" s="3">
        <v>30</v>
      </c>
      <c r="H15" s="5">
        <f t="shared" si="0"/>
        <v>16.875</v>
      </c>
      <c r="I15" s="5">
        <f t="shared" si="1"/>
        <v>33.75</v>
      </c>
      <c r="J15" s="4" t="s">
        <v>299</v>
      </c>
      <c r="K15" s="4" t="s">
        <v>16</v>
      </c>
    </row>
    <row r="16" spans="1:11" x14ac:dyDescent="0.2">
      <c r="A16" s="3">
        <v>14</v>
      </c>
      <c r="B16" s="4" t="s">
        <v>336</v>
      </c>
      <c r="C16" s="4" t="s">
        <v>337</v>
      </c>
      <c r="D16" s="4" t="s">
        <v>338</v>
      </c>
      <c r="E16" s="4" t="s">
        <v>13</v>
      </c>
      <c r="F16" s="3">
        <v>1</v>
      </c>
      <c r="G16" s="3">
        <v>0.13</v>
      </c>
      <c r="H16" s="5">
        <f t="shared" si="0"/>
        <v>7.3124999999999996E-2</v>
      </c>
      <c r="I16" s="5">
        <f t="shared" si="1"/>
        <v>7.3124999999999996E-2</v>
      </c>
      <c r="J16" s="4" t="s">
        <v>299</v>
      </c>
      <c r="K16" s="4" t="s">
        <v>16</v>
      </c>
    </row>
    <row r="17" spans="1:11" x14ac:dyDescent="0.2">
      <c r="A17" s="3">
        <v>15</v>
      </c>
      <c r="B17" s="4" t="s">
        <v>339</v>
      </c>
      <c r="C17" s="4" t="s">
        <v>340</v>
      </c>
      <c r="D17" s="4" t="s">
        <v>341</v>
      </c>
      <c r="E17" s="4" t="s">
        <v>13</v>
      </c>
      <c r="F17" s="3">
        <v>1</v>
      </c>
      <c r="G17" s="3">
        <v>20.5</v>
      </c>
      <c r="H17" s="5">
        <f t="shared" si="0"/>
        <v>11.53125</v>
      </c>
      <c r="I17" s="5">
        <f t="shared" si="1"/>
        <v>11.53125</v>
      </c>
      <c r="J17" s="4" t="s">
        <v>299</v>
      </c>
      <c r="K17" s="4" t="s">
        <v>16</v>
      </c>
    </row>
    <row r="18" spans="1:11" x14ac:dyDescent="0.2">
      <c r="A18" s="3">
        <v>16</v>
      </c>
      <c r="B18" s="4" t="s">
        <v>342</v>
      </c>
      <c r="C18" s="4" t="s">
        <v>343</v>
      </c>
      <c r="D18" s="4" t="s">
        <v>344</v>
      </c>
      <c r="E18" s="4" t="s">
        <v>13</v>
      </c>
      <c r="F18" s="3">
        <v>1</v>
      </c>
      <c r="G18" s="3">
        <v>20.5</v>
      </c>
      <c r="H18" s="5">
        <f t="shared" si="0"/>
        <v>11.53125</v>
      </c>
      <c r="I18" s="5">
        <f t="shared" si="1"/>
        <v>11.53125</v>
      </c>
      <c r="J18" s="4" t="s">
        <v>299</v>
      </c>
      <c r="K18" s="4" t="s">
        <v>16</v>
      </c>
    </row>
    <row r="19" spans="1:11" x14ac:dyDescent="0.2">
      <c r="A19" s="3">
        <v>17</v>
      </c>
      <c r="B19" s="4" t="s">
        <v>345</v>
      </c>
      <c r="C19" s="4" t="s">
        <v>346</v>
      </c>
      <c r="D19" s="4" t="s">
        <v>347</v>
      </c>
      <c r="E19" s="4" t="s">
        <v>13</v>
      </c>
      <c r="F19" s="3">
        <v>1</v>
      </c>
      <c r="G19" s="3">
        <v>17.559999999999999</v>
      </c>
      <c r="H19" s="5">
        <f t="shared" si="0"/>
        <v>9.8774999999999977</v>
      </c>
      <c r="I19" s="5">
        <f t="shared" si="1"/>
        <v>9.8774999999999977</v>
      </c>
      <c r="J19" s="4" t="s">
        <v>299</v>
      </c>
      <c r="K19" s="4" t="s">
        <v>16</v>
      </c>
    </row>
    <row r="20" spans="1:11" x14ac:dyDescent="0.2">
      <c r="A20" s="3">
        <v>18</v>
      </c>
      <c r="B20" s="4" t="s">
        <v>348</v>
      </c>
      <c r="C20" s="4" t="s">
        <v>349</v>
      </c>
      <c r="D20" s="4" t="s">
        <v>350</v>
      </c>
      <c r="E20" s="4" t="s">
        <v>13</v>
      </c>
      <c r="F20" s="3">
        <v>1</v>
      </c>
      <c r="G20" s="3">
        <v>17.649999999999999</v>
      </c>
      <c r="H20" s="5">
        <f t="shared" si="0"/>
        <v>9.9281249999999996</v>
      </c>
      <c r="I20" s="5">
        <f t="shared" si="1"/>
        <v>9.9281249999999996</v>
      </c>
      <c r="J20" s="4" t="s">
        <v>299</v>
      </c>
      <c r="K20" s="4" t="s">
        <v>16</v>
      </c>
    </row>
    <row r="21" spans="1:11" x14ac:dyDescent="0.2">
      <c r="A21" s="3">
        <v>19</v>
      </c>
      <c r="B21" s="4" t="s">
        <v>351</v>
      </c>
      <c r="C21" s="4" t="s">
        <v>352</v>
      </c>
      <c r="D21" s="4" t="s">
        <v>353</v>
      </c>
      <c r="E21" s="4" t="s">
        <v>13</v>
      </c>
      <c r="F21" s="3">
        <v>1</v>
      </c>
      <c r="G21" s="3">
        <v>0.13</v>
      </c>
      <c r="H21" s="5">
        <f t="shared" si="0"/>
        <v>7.3124999999999996E-2</v>
      </c>
      <c r="I21" s="5">
        <f t="shared" si="1"/>
        <v>7.3124999999999996E-2</v>
      </c>
      <c r="J21" s="4" t="s">
        <v>299</v>
      </c>
      <c r="K21" s="4" t="s">
        <v>16</v>
      </c>
    </row>
    <row r="22" spans="1:11" x14ac:dyDescent="0.2">
      <c r="A22" s="3">
        <v>20</v>
      </c>
      <c r="B22" s="4" t="s">
        <v>354</v>
      </c>
      <c r="C22" s="4" t="s">
        <v>355</v>
      </c>
      <c r="D22" s="4" t="s">
        <v>356</v>
      </c>
      <c r="E22" s="4" t="s">
        <v>13</v>
      </c>
      <c r="F22" s="3">
        <v>1</v>
      </c>
      <c r="G22" s="3">
        <v>0.13</v>
      </c>
      <c r="H22" s="5">
        <f t="shared" si="0"/>
        <v>7.3124999999999996E-2</v>
      </c>
      <c r="I22" s="5">
        <f t="shared" si="1"/>
        <v>7.3124999999999996E-2</v>
      </c>
      <c r="J22" s="4" t="s">
        <v>299</v>
      </c>
      <c r="K22" s="4" t="s">
        <v>16</v>
      </c>
    </row>
    <row r="23" spans="1:11" x14ac:dyDescent="0.2">
      <c r="A23" s="3">
        <v>21</v>
      </c>
      <c r="B23" s="4" t="s">
        <v>357</v>
      </c>
      <c r="C23" s="4" t="s">
        <v>358</v>
      </c>
      <c r="D23" s="4" t="s">
        <v>359</v>
      </c>
      <c r="E23" s="4" t="s">
        <v>13</v>
      </c>
      <c r="F23" s="3">
        <v>1</v>
      </c>
      <c r="G23" s="3">
        <v>17.100000000000001</v>
      </c>
      <c r="H23" s="5">
        <f t="shared" si="0"/>
        <v>9.6187500000000004</v>
      </c>
      <c r="I23" s="5">
        <f t="shared" si="1"/>
        <v>9.6187500000000004</v>
      </c>
      <c r="J23" s="4" t="s">
        <v>299</v>
      </c>
      <c r="K23" s="4" t="s">
        <v>16</v>
      </c>
    </row>
    <row r="24" spans="1:11" x14ac:dyDescent="0.2">
      <c r="A24" s="3">
        <v>22</v>
      </c>
      <c r="B24" s="4" t="s">
        <v>360</v>
      </c>
      <c r="C24" s="4" t="s">
        <v>361</v>
      </c>
      <c r="D24" s="4" t="s">
        <v>362</v>
      </c>
      <c r="E24" s="4" t="s">
        <v>13</v>
      </c>
      <c r="F24" s="3">
        <v>1</v>
      </c>
      <c r="G24" s="3">
        <v>0.13</v>
      </c>
      <c r="H24" s="5">
        <f t="shared" si="0"/>
        <v>7.3124999999999996E-2</v>
      </c>
      <c r="I24" s="5">
        <f t="shared" si="1"/>
        <v>7.3124999999999996E-2</v>
      </c>
      <c r="J24" s="4" t="s">
        <v>299</v>
      </c>
      <c r="K24" s="4" t="s">
        <v>16</v>
      </c>
    </row>
    <row r="25" spans="1:11" x14ac:dyDescent="0.2">
      <c r="A25" s="3">
        <v>23</v>
      </c>
      <c r="B25" s="4" t="s">
        <v>363</v>
      </c>
      <c r="C25" s="4" t="s">
        <v>364</v>
      </c>
      <c r="D25" s="4" t="s">
        <v>365</v>
      </c>
      <c r="E25" s="4" t="s">
        <v>13</v>
      </c>
      <c r="F25" s="3">
        <v>1</v>
      </c>
      <c r="G25" s="3">
        <v>17.649999999999999</v>
      </c>
      <c r="H25" s="5">
        <f t="shared" si="0"/>
        <v>9.9281249999999996</v>
      </c>
      <c r="I25" s="5">
        <f t="shared" si="1"/>
        <v>9.9281249999999996</v>
      </c>
      <c r="J25" s="4" t="s">
        <v>299</v>
      </c>
      <c r="K25" s="4" t="s">
        <v>16</v>
      </c>
    </row>
    <row r="26" spans="1:11" x14ac:dyDescent="0.2">
      <c r="A26" s="3">
        <v>24</v>
      </c>
      <c r="B26" s="4" t="s">
        <v>366</v>
      </c>
      <c r="C26" s="4" t="s">
        <v>367</v>
      </c>
      <c r="D26" s="4" t="s">
        <v>368</v>
      </c>
      <c r="E26" s="4" t="s">
        <v>13</v>
      </c>
      <c r="F26" s="3">
        <v>1</v>
      </c>
      <c r="G26" s="3">
        <v>19.64</v>
      </c>
      <c r="H26" s="5">
        <f t="shared" si="0"/>
        <v>11.047499999999999</v>
      </c>
      <c r="I26" s="5">
        <f t="shared" si="1"/>
        <v>11.047499999999999</v>
      </c>
      <c r="J26" s="4" t="s">
        <v>299</v>
      </c>
      <c r="K26" s="4" t="s">
        <v>16</v>
      </c>
    </row>
    <row r="27" spans="1:11" x14ac:dyDescent="0.2">
      <c r="A27" s="3">
        <v>25</v>
      </c>
      <c r="B27" s="4" t="s">
        <v>369</v>
      </c>
      <c r="C27" s="4" t="s">
        <v>370</v>
      </c>
      <c r="D27" s="4" t="s">
        <v>371</v>
      </c>
      <c r="E27" s="4" t="s">
        <v>13</v>
      </c>
      <c r="F27" s="3">
        <v>2</v>
      </c>
      <c r="G27" s="3">
        <v>0.13</v>
      </c>
      <c r="H27" s="5">
        <f t="shared" si="0"/>
        <v>7.3124999999999996E-2</v>
      </c>
      <c r="I27" s="5">
        <f t="shared" si="1"/>
        <v>0.14624999999999999</v>
      </c>
      <c r="J27" s="4" t="s">
        <v>29</v>
      </c>
      <c r="K27" s="4" t="s">
        <v>16</v>
      </c>
    </row>
    <row r="28" spans="1:11" x14ac:dyDescent="0.2">
      <c r="A28" s="3">
        <v>26</v>
      </c>
      <c r="B28" s="4" t="s">
        <v>372</v>
      </c>
      <c r="C28" s="4" t="s">
        <v>373</v>
      </c>
      <c r="D28" s="4" t="s">
        <v>374</v>
      </c>
      <c r="E28" s="4" t="s">
        <v>13</v>
      </c>
      <c r="F28" s="3">
        <v>2</v>
      </c>
      <c r="G28" s="3">
        <v>33.58</v>
      </c>
      <c r="H28" s="5">
        <f t="shared" si="0"/>
        <v>18.888749999999998</v>
      </c>
      <c r="I28" s="5">
        <f t="shared" si="1"/>
        <v>37.777499999999996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375</v>
      </c>
      <c r="C29" s="4" t="s">
        <v>376</v>
      </c>
      <c r="D29" s="4" t="s">
        <v>377</v>
      </c>
      <c r="E29" s="4" t="s">
        <v>13</v>
      </c>
      <c r="F29" s="3">
        <v>2</v>
      </c>
      <c r="G29" s="3">
        <v>33.58</v>
      </c>
      <c r="H29" s="5">
        <f t="shared" si="0"/>
        <v>18.888749999999998</v>
      </c>
      <c r="I29" s="5">
        <f t="shared" si="1"/>
        <v>37.777499999999996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378</v>
      </c>
      <c r="C30" s="4" t="s">
        <v>379</v>
      </c>
      <c r="D30" s="4" t="s">
        <v>380</v>
      </c>
      <c r="E30" s="4" t="s">
        <v>13</v>
      </c>
      <c r="F30" s="3">
        <v>2</v>
      </c>
      <c r="G30" s="3">
        <v>33.58</v>
      </c>
      <c r="H30" s="5">
        <f t="shared" si="0"/>
        <v>18.888749999999998</v>
      </c>
      <c r="I30" s="5">
        <f t="shared" si="1"/>
        <v>37.777499999999996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381</v>
      </c>
      <c r="C31" s="4" t="s">
        <v>382</v>
      </c>
      <c r="D31" s="4" t="s">
        <v>383</v>
      </c>
      <c r="E31" s="4" t="s">
        <v>13</v>
      </c>
      <c r="F31" s="3">
        <v>4</v>
      </c>
      <c r="G31" s="3">
        <v>33.58</v>
      </c>
      <c r="H31" s="5">
        <f t="shared" si="0"/>
        <v>18.888749999999998</v>
      </c>
      <c r="I31" s="5">
        <f t="shared" si="1"/>
        <v>75.554999999999993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384</v>
      </c>
      <c r="C32" s="4" t="s">
        <v>385</v>
      </c>
      <c r="D32" s="4" t="s">
        <v>386</v>
      </c>
      <c r="E32" s="4" t="s">
        <v>13</v>
      </c>
      <c r="F32" s="3">
        <v>2</v>
      </c>
      <c r="G32" s="3">
        <v>34.15</v>
      </c>
      <c r="H32" s="5">
        <f t="shared" si="0"/>
        <v>19.209374999999998</v>
      </c>
      <c r="I32" s="5">
        <f t="shared" si="1"/>
        <v>38.418749999999996</v>
      </c>
      <c r="J32" s="4" t="s">
        <v>29</v>
      </c>
      <c r="K32" s="4" t="s">
        <v>16</v>
      </c>
    </row>
    <row r="33" spans="1:11" x14ac:dyDescent="0.2">
      <c r="A33" s="3">
        <v>31</v>
      </c>
      <c r="B33" s="4" t="s">
        <v>387</v>
      </c>
      <c r="C33" s="4" t="s">
        <v>388</v>
      </c>
      <c r="D33" s="4" t="s">
        <v>389</v>
      </c>
      <c r="E33" s="4" t="s">
        <v>13</v>
      </c>
      <c r="F33" s="3">
        <v>1</v>
      </c>
      <c r="G33" s="3">
        <v>34.15</v>
      </c>
      <c r="H33" s="5">
        <f t="shared" si="0"/>
        <v>19.209374999999998</v>
      </c>
      <c r="I33" s="5">
        <f t="shared" si="1"/>
        <v>19.209374999999998</v>
      </c>
      <c r="J33" s="4" t="s">
        <v>29</v>
      </c>
      <c r="K33" s="4" t="s">
        <v>16</v>
      </c>
    </row>
    <row r="34" spans="1:11" x14ac:dyDescent="0.2">
      <c r="A34" s="3">
        <v>32</v>
      </c>
      <c r="B34" s="4" t="s">
        <v>390</v>
      </c>
      <c r="C34" s="4" t="s">
        <v>391</v>
      </c>
      <c r="D34" s="4" t="s">
        <v>392</v>
      </c>
      <c r="E34" s="4" t="s">
        <v>13</v>
      </c>
      <c r="F34" s="3">
        <v>1</v>
      </c>
      <c r="G34" s="3">
        <v>34.15</v>
      </c>
      <c r="H34" s="5">
        <f t="shared" si="0"/>
        <v>19.209374999999998</v>
      </c>
      <c r="I34" s="5">
        <f t="shared" si="1"/>
        <v>19.209374999999998</v>
      </c>
      <c r="J34" s="4" t="s">
        <v>29</v>
      </c>
      <c r="K34" s="4" t="s">
        <v>16</v>
      </c>
    </row>
    <row r="35" spans="1:11" x14ac:dyDescent="0.2">
      <c r="A35" s="3">
        <v>33</v>
      </c>
      <c r="B35" s="4" t="s">
        <v>393</v>
      </c>
      <c r="C35" s="4" t="s">
        <v>394</v>
      </c>
      <c r="D35" s="4" t="s">
        <v>395</v>
      </c>
      <c r="E35" s="4" t="s">
        <v>13</v>
      </c>
      <c r="F35" s="3">
        <v>1</v>
      </c>
      <c r="G35" s="3">
        <v>34.15</v>
      </c>
      <c r="H35" s="5">
        <f t="shared" si="0"/>
        <v>19.209374999999998</v>
      </c>
      <c r="I35" s="5">
        <f t="shared" si="1"/>
        <v>19.209374999999998</v>
      </c>
      <c r="J35" s="4" t="s">
        <v>29</v>
      </c>
      <c r="K35" s="4" t="s">
        <v>16</v>
      </c>
    </row>
    <row r="36" spans="1:11" x14ac:dyDescent="0.2">
      <c r="A36" s="3">
        <v>34</v>
      </c>
      <c r="B36" s="4" t="s">
        <v>396</v>
      </c>
      <c r="C36" s="4" t="s">
        <v>397</v>
      </c>
      <c r="D36" s="4" t="s">
        <v>398</v>
      </c>
      <c r="E36" s="4" t="s">
        <v>13</v>
      </c>
      <c r="F36" s="3">
        <v>1</v>
      </c>
      <c r="G36" s="3">
        <v>34.15</v>
      </c>
      <c r="H36" s="5">
        <f t="shared" si="0"/>
        <v>19.209374999999998</v>
      </c>
      <c r="I36" s="5">
        <f t="shared" si="1"/>
        <v>19.209374999999998</v>
      </c>
      <c r="J36" s="4" t="s">
        <v>29</v>
      </c>
      <c r="K36" s="4" t="s">
        <v>16</v>
      </c>
    </row>
    <row r="37" spans="1:11" x14ac:dyDescent="0.2">
      <c r="A37" s="3">
        <v>35</v>
      </c>
      <c r="B37" s="4" t="s">
        <v>399</v>
      </c>
      <c r="C37" s="4" t="s">
        <v>400</v>
      </c>
      <c r="D37" s="4" t="s">
        <v>401</v>
      </c>
      <c r="E37" s="4" t="s">
        <v>13</v>
      </c>
      <c r="F37" s="3">
        <v>2</v>
      </c>
      <c r="G37" s="3">
        <v>34.15</v>
      </c>
      <c r="H37" s="5">
        <f t="shared" si="0"/>
        <v>19.209374999999998</v>
      </c>
      <c r="I37" s="5">
        <f t="shared" si="1"/>
        <v>38.418749999999996</v>
      </c>
      <c r="J37" s="4" t="s">
        <v>29</v>
      </c>
      <c r="K37" s="4" t="s">
        <v>16</v>
      </c>
    </row>
    <row r="38" spans="1:11" x14ac:dyDescent="0.2">
      <c r="A38" s="3">
        <v>36</v>
      </c>
      <c r="B38" s="4" t="s">
        <v>402</v>
      </c>
      <c r="C38" s="4" t="s">
        <v>403</v>
      </c>
      <c r="D38" s="4" t="s">
        <v>404</v>
      </c>
      <c r="E38" s="4" t="s">
        <v>13</v>
      </c>
      <c r="F38" s="3">
        <v>1</v>
      </c>
      <c r="G38" s="3">
        <v>34.15</v>
      </c>
      <c r="H38" s="5">
        <f t="shared" si="0"/>
        <v>19.209374999999998</v>
      </c>
      <c r="I38" s="5">
        <f t="shared" si="1"/>
        <v>19.209374999999998</v>
      </c>
      <c r="J38" s="4" t="s">
        <v>29</v>
      </c>
      <c r="K38" s="4" t="s">
        <v>16</v>
      </c>
    </row>
    <row r="39" spans="1:11" x14ac:dyDescent="0.2">
      <c r="A39" s="3">
        <v>37</v>
      </c>
      <c r="B39" s="4" t="s">
        <v>405</v>
      </c>
      <c r="C39" s="4" t="s">
        <v>406</v>
      </c>
      <c r="D39" s="4" t="s">
        <v>407</v>
      </c>
      <c r="E39" s="4" t="s">
        <v>13</v>
      </c>
      <c r="F39" s="3">
        <v>2</v>
      </c>
      <c r="G39" s="3">
        <v>0.13</v>
      </c>
      <c r="H39" s="5">
        <f t="shared" si="0"/>
        <v>7.3124999999999996E-2</v>
      </c>
      <c r="I39" s="5">
        <f t="shared" si="1"/>
        <v>0.14624999999999999</v>
      </c>
      <c r="J39" s="4" t="s">
        <v>29</v>
      </c>
      <c r="K39" s="4" t="s">
        <v>16</v>
      </c>
    </row>
    <row r="40" spans="1:11" x14ac:dyDescent="0.2">
      <c r="A40" s="3">
        <v>38</v>
      </c>
      <c r="B40" s="4" t="s">
        <v>408</v>
      </c>
      <c r="C40" s="4" t="s">
        <v>409</v>
      </c>
      <c r="D40" s="4" t="s">
        <v>410</v>
      </c>
      <c r="E40" s="4" t="s">
        <v>13</v>
      </c>
      <c r="F40" s="3">
        <v>1</v>
      </c>
      <c r="G40" s="3">
        <v>0.13</v>
      </c>
      <c r="H40" s="5">
        <f t="shared" si="0"/>
        <v>7.3124999999999996E-2</v>
      </c>
      <c r="I40" s="5">
        <f t="shared" si="1"/>
        <v>7.3124999999999996E-2</v>
      </c>
      <c r="J40" s="4" t="s">
        <v>29</v>
      </c>
      <c r="K40" s="4" t="s">
        <v>16</v>
      </c>
    </row>
    <row r="41" spans="1:11" x14ac:dyDescent="0.2">
      <c r="A41" s="3">
        <v>39</v>
      </c>
      <c r="B41" s="4" t="s">
        <v>411</v>
      </c>
      <c r="C41" s="4" t="s">
        <v>412</v>
      </c>
      <c r="D41" s="4" t="s">
        <v>413</v>
      </c>
      <c r="E41" s="4" t="s">
        <v>13</v>
      </c>
      <c r="F41" s="3">
        <v>1</v>
      </c>
      <c r="G41" s="3">
        <v>0.13</v>
      </c>
      <c r="H41" s="5">
        <f t="shared" si="0"/>
        <v>7.3124999999999996E-2</v>
      </c>
      <c r="I41" s="5">
        <f t="shared" si="1"/>
        <v>7.3124999999999996E-2</v>
      </c>
      <c r="J41" s="4" t="s">
        <v>29</v>
      </c>
      <c r="K41" s="4" t="s">
        <v>16</v>
      </c>
    </row>
    <row r="42" spans="1:11" x14ac:dyDescent="0.2">
      <c r="A42" s="3">
        <v>40</v>
      </c>
      <c r="B42" s="4" t="s">
        <v>414</v>
      </c>
      <c r="C42" s="4" t="s">
        <v>415</v>
      </c>
      <c r="D42" s="4" t="s">
        <v>416</v>
      </c>
      <c r="E42" s="4" t="s">
        <v>13</v>
      </c>
      <c r="F42" s="3">
        <v>1</v>
      </c>
      <c r="G42" s="3">
        <v>0.13</v>
      </c>
      <c r="H42" s="5">
        <f t="shared" si="0"/>
        <v>7.3124999999999996E-2</v>
      </c>
      <c r="I42" s="5">
        <f t="shared" si="1"/>
        <v>7.3124999999999996E-2</v>
      </c>
      <c r="J42" s="4" t="s">
        <v>29</v>
      </c>
      <c r="K42" s="4" t="s">
        <v>16</v>
      </c>
    </row>
    <row r="43" spans="1:11" x14ac:dyDescent="0.2">
      <c r="A43" s="3">
        <v>41</v>
      </c>
      <c r="B43" s="4" t="s">
        <v>417</v>
      </c>
      <c r="C43" s="4" t="s">
        <v>418</v>
      </c>
      <c r="D43" s="4" t="s">
        <v>419</v>
      </c>
      <c r="E43" s="4" t="s">
        <v>13</v>
      </c>
      <c r="F43" s="3">
        <v>4</v>
      </c>
      <c r="G43" s="3">
        <v>33.58</v>
      </c>
      <c r="H43" s="5">
        <f t="shared" si="0"/>
        <v>18.888749999999998</v>
      </c>
      <c r="I43" s="5">
        <f t="shared" si="1"/>
        <v>75.554999999999993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420</v>
      </c>
      <c r="C44" s="4" t="s">
        <v>421</v>
      </c>
      <c r="D44" s="4" t="s">
        <v>422</v>
      </c>
      <c r="E44" s="4" t="s">
        <v>13</v>
      </c>
      <c r="F44" s="3">
        <v>1</v>
      </c>
      <c r="G44" s="3">
        <v>44.99</v>
      </c>
      <c r="H44" s="5">
        <f t="shared" si="0"/>
        <v>25.306874999999998</v>
      </c>
      <c r="I44" s="5">
        <f t="shared" si="1"/>
        <v>25.306874999999998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423</v>
      </c>
      <c r="C45" s="4" t="s">
        <v>424</v>
      </c>
      <c r="D45" s="4" t="s">
        <v>425</v>
      </c>
      <c r="E45" s="4" t="s">
        <v>13</v>
      </c>
      <c r="F45" s="3">
        <v>2</v>
      </c>
      <c r="G45" s="3">
        <v>44.99</v>
      </c>
      <c r="H45" s="5">
        <f t="shared" si="0"/>
        <v>25.306874999999998</v>
      </c>
      <c r="I45" s="5">
        <f t="shared" si="1"/>
        <v>50.613749999999996</v>
      </c>
      <c r="J45" s="4" t="s">
        <v>14</v>
      </c>
      <c r="K45" s="4" t="s">
        <v>16</v>
      </c>
    </row>
    <row r="46" spans="1:11" x14ac:dyDescent="0.2">
      <c r="A46" s="3">
        <v>44</v>
      </c>
      <c r="B46" s="4" t="s">
        <v>426</v>
      </c>
      <c r="C46" s="4" t="s">
        <v>427</v>
      </c>
      <c r="D46" s="4" t="s">
        <v>428</v>
      </c>
      <c r="E46" s="4" t="s">
        <v>13</v>
      </c>
      <c r="F46" s="3">
        <v>1</v>
      </c>
      <c r="G46" s="3">
        <v>33.58</v>
      </c>
      <c r="H46" s="5">
        <f t="shared" si="0"/>
        <v>18.888749999999998</v>
      </c>
      <c r="I46" s="5">
        <f t="shared" si="1"/>
        <v>18.888749999999998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429</v>
      </c>
      <c r="C47" s="4" t="s">
        <v>430</v>
      </c>
      <c r="D47" s="4" t="s">
        <v>431</v>
      </c>
      <c r="E47" s="4" t="s">
        <v>13</v>
      </c>
      <c r="F47" s="3">
        <v>4</v>
      </c>
      <c r="G47" s="3">
        <v>33.58</v>
      </c>
      <c r="H47" s="5">
        <f t="shared" si="0"/>
        <v>18.888749999999998</v>
      </c>
      <c r="I47" s="5">
        <f t="shared" si="1"/>
        <v>75.554999999999993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432</v>
      </c>
      <c r="C48" s="4" t="s">
        <v>433</v>
      </c>
      <c r="D48" s="4" t="s">
        <v>434</v>
      </c>
      <c r="E48" s="4" t="s">
        <v>13</v>
      </c>
      <c r="F48" s="3">
        <v>3</v>
      </c>
      <c r="G48" s="3">
        <v>33.58</v>
      </c>
      <c r="H48" s="5">
        <f t="shared" si="0"/>
        <v>18.888749999999998</v>
      </c>
      <c r="I48" s="5">
        <f t="shared" si="1"/>
        <v>56.666249999999991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435</v>
      </c>
      <c r="C49" s="4" t="s">
        <v>436</v>
      </c>
      <c r="D49" s="4" t="s">
        <v>437</v>
      </c>
      <c r="E49" s="4" t="s">
        <v>13</v>
      </c>
      <c r="F49" s="3">
        <v>1</v>
      </c>
      <c r="G49" s="3">
        <v>22.2</v>
      </c>
      <c r="H49" s="5">
        <f t="shared" si="0"/>
        <v>12.487499999999999</v>
      </c>
      <c r="I49" s="5">
        <f t="shared" si="1"/>
        <v>12.487499999999999</v>
      </c>
      <c r="J49" s="4" t="s">
        <v>299</v>
      </c>
      <c r="K49" s="4" t="s">
        <v>16</v>
      </c>
    </row>
    <row r="50" spans="1:11" x14ac:dyDescent="0.2">
      <c r="A50" s="3">
        <v>48</v>
      </c>
      <c r="B50" s="4" t="s">
        <v>438</v>
      </c>
      <c r="C50" s="4" t="s">
        <v>439</v>
      </c>
      <c r="D50" s="4" t="s">
        <v>440</v>
      </c>
      <c r="E50" s="4" t="s">
        <v>13</v>
      </c>
      <c r="F50" s="3">
        <v>3</v>
      </c>
      <c r="G50" s="3">
        <v>0.13</v>
      </c>
      <c r="H50" s="5">
        <f t="shared" si="0"/>
        <v>7.3124999999999996E-2</v>
      </c>
      <c r="I50" s="5">
        <f t="shared" si="1"/>
        <v>0.21937499999999999</v>
      </c>
      <c r="J50" s="4" t="s">
        <v>29</v>
      </c>
      <c r="K50" s="4" t="s">
        <v>16</v>
      </c>
    </row>
    <row r="51" spans="1:11" x14ac:dyDescent="0.2">
      <c r="A51" s="3">
        <v>49</v>
      </c>
      <c r="B51" s="4" t="s">
        <v>441</v>
      </c>
      <c r="C51" s="4" t="s">
        <v>442</v>
      </c>
      <c r="D51" s="4" t="s">
        <v>443</v>
      </c>
      <c r="E51" s="4" t="s">
        <v>13</v>
      </c>
      <c r="F51" s="3">
        <v>1</v>
      </c>
      <c r="G51" s="3">
        <v>0.13</v>
      </c>
      <c r="H51" s="5">
        <f t="shared" si="0"/>
        <v>7.3124999999999996E-2</v>
      </c>
      <c r="I51" s="5">
        <f t="shared" si="1"/>
        <v>7.3124999999999996E-2</v>
      </c>
      <c r="J51" s="4" t="s">
        <v>29</v>
      </c>
      <c r="K51" s="4" t="s">
        <v>16</v>
      </c>
    </row>
    <row r="52" spans="1:11" x14ac:dyDescent="0.2">
      <c r="A52" s="3">
        <v>50</v>
      </c>
      <c r="B52" s="4" t="s">
        <v>444</v>
      </c>
      <c r="C52" s="4" t="s">
        <v>445</v>
      </c>
      <c r="D52" s="4" t="s">
        <v>446</v>
      </c>
      <c r="E52" s="4" t="s">
        <v>13</v>
      </c>
      <c r="F52" s="3">
        <v>2</v>
      </c>
      <c r="G52" s="3">
        <v>0.13</v>
      </c>
      <c r="H52" s="5">
        <f t="shared" si="0"/>
        <v>7.3124999999999996E-2</v>
      </c>
      <c r="I52" s="5">
        <f t="shared" si="1"/>
        <v>0.14624999999999999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447</v>
      </c>
      <c r="C53" s="4" t="s">
        <v>448</v>
      </c>
      <c r="D53" s="4" t="s">
        <v>449</v>
      </c>
      <c r="E53" s="4" t="s">
        <v>13</v>
      </c>
      <c r="F53" s="3">
        <v>1</v>
      </c>
      <c r="G53" s="3">
        <v>37.159999999999997</v>
      </c>
      <c r="H53" s="5">
        <f t="shared" si="0"/>
        <v>20.902499999999996</v>
      </c>
      <c r="I53" s="5">
        <f t="shared" si="1"/>
        <v>20.902499999999996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450</v>
      </c>
      <c r="C54" s="4" t="s">
        <v>451</v>
      </c>
      <c r="D54" s="4" t="s">
        <v>452</v>
      </c>
      <c r="E54" s="4" t="s">
        <v>13</v>
      </c>
      <c r="F54" s="3">
        <v>2</v>
      </c>
      <c r="G54" s="3">
        <v>37.159999999999997</v>
      </c>
      <c r="H54" s="5">
        <f t="shared" si="0"/>
        <v>20.902499999999996</v>
      </c>
      <c r="I54" s="5">
        <f t="shared" si="1"/>
        <v>41.804999999999993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453</v>
      </c>
      <c r="C55" s="4" t="s">
        <v>454</v>
      </c>
      <c r="D55" s="4" t="s">
        <v>455</v>
      </c>
      <c r="E55" s="4" t="s">
        <v>13</v>
      </c>
      <c r="F55" s="3">
        <v>2</v>
      </c>
      <c r="G55" s="3">
        <v>37.159999999999997</v>
      </c>
      <c r="H55" s="5">
        <f t="shared" si="0"/>
        <v>20.902499999999996</v>
      </c>
      <c r="I55" s="5">
        <f t="shared" si="1"/>
        <v>41.804999999999993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456</v>
      </c>
      <c r="C56" s="4" t="s">
        <v>457</v>
      </c>
      <c r="D56" s="4" t="s">
        <v>458</v>
      </c>
      <c r="E56" s="4" t="s">
        <v>13</v>
      </c>
      <c r="F56" s="3">
        <v>3</v>
      </c>
      <c r="G56" s="3">
        <v>37.159999999999997</v>
      </c>
      <c r="H56" s="5">
        <f t="shared" si="0"/>
        <v>20.902499999999996</v>
      </c>
      <c r="I56" s="5">
        <f t="shared" si="1"/>
        <v>62.707499999999989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459</v>
      </c>
      <c r="C57" s="4" t="s">
        <v>460</v>
      </c>
      <c r="D57" s="4" t="s">
        <v>461</v>
      </c>
      <c r="E57" s="4" t="s">
        <v>13</v>
      </c>
      <c r="F57" s="3">
        <v>3</v>
      </c>
      <c r="G57" s="3">
        <v>37.159999999999997</v>
      </c>
      <c r="H57" s="5">
        <f t="shared" si="0"/>
        <v>20.902499999999996</v>
      </c>
      <c r="I57" s="5">
        <f t="shared" si="1"/>
        <v>62.707499999999989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462</v>
      </c>
      <c r="C58" s="4" t="s">
        <v>463</v>
      </c>
      <c r="D58" s="4" t="s">
        <v>464</v>
      </c>
      <c r="E58" s="4" t="s">
        <v>13</v>
      </c>
      <c r="F58" s="3">
        <v>1</v>
      </c>
      <c r="G58" s="3">
        <v>37.159999999999997</v>
      </c>
      <c r="H58" s="5">
        <f t="shared" si="0"/>
        <v>20.902499999999996</v>
      </c>
      <c r="I58" s="5">
        <f t="shared" si="1"/>
        <v>20.902499999999996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465</v>
      </c>
      <c r="C59" s="4" t="s">
        <v>466</v>
      </c>
      <c r="D59" s="4" t="s">
        <v>467</v>
      </c>
      <c r="E59" s="4" t="s">
        <v>13</v>
      </c>
      <c r="F59" s="3">
        <v>1</v>
      </c>
      <c r="G59" s="3">
        <v>37.159999999999997</v>
      </c>
      <c r="H59" s="5">
        <f t="shared" si="0"/>
        <v>20.902499999999996</v>
      </c>
      <c r="I59" s="5">
        <f t="shared" si="1"/>
        <v>20.902499999999996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468</v>
      </c>
      <c r="C60" s="4" t="s">
        <v>469</v>
      </c>
      <c r="D60" s="4" t="s">
        <v>470</v>
      </c>
      <c r="E60" s="4" t="s">
        <v>13</v>
      </c>
      <c r="F60" s="3">
        <v>1</v>
      </c>
      <c r="G60" s="3">
        <v>37.159999999999997</v>
      </c>
      <c r="H60" s="5">
        <f t="shared" si="0"/>
        <v>20.902499999999996</v>
      </c>
      <c r="I60" s="5">
        <f t="shared" si="1"/>
        <v>20.902499999999996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471</v>
      </c>
      <c r="C61" s="4" t="s">
        <v>472</v>
      </c>
      <c r="D61" s="4" t="s">
        <v>473</v>
      </c>
      <c r="E61" s="4" t="s">
        <v>13</v>
      </c>
      <c r="F61" s="3">
        <v>1</v>
      </c>
      <c r="G61" s="3">
        <v>37.159999999999997</v>
      </c>
      <c r="H61" s="5">
        <f t="shared" si="0"/>
        <v>20.902499999999996</v>
      </c>
      <c r="I61" s="5">
        <f t="shared" si="1"/>
        <v>20.902499999999996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474</v>
      </c>
      <c r="C62" s="4" t="s">
        <v>475</v>
      </c>
      <c r="D62" s="4" t="s">
        <v>476</v>
      </c>
      <c r="E62" s="4" t="s">
        <v>13</v>
      </c>
      <c r="F62" s="3">
        <v>2</v>
      </c>
      <c r="G62" s="3">
        <v>30</v>
      </c>
      <c r="H62" s="5">
        <f t="shared" si="0"/>
        <v>16.875</v>
      </c>
      <c r="I62" s="5">
        <f t="shared" si="1"/>
        <v>33.75</v>
      </c>
      <c r="J62" s="4" t="s">
        <v>299</v>
      </c>
      <c r="K62" s="4" t="s">
        <v>16</v>
      </c>
    </row>
    <row r="63" spans="1:11" x14ac:dyDescent="0.2">
      <c r="A63" s="3">
        <v>61</v>
      </c>
      <c r="B63" s="4" t="s">
        <v>477</v>
      </c>
      <c r="C63" s="4" t="s">
        <v>478</v>
      </c>
      <c r="D63" s="4" t="s">
        <v>479</v>
      </c>
      <c r="E63" s="4" t="s">
        <v>13</v>
      </c>
      <c r="F63" s="3">
        <v>1</v>
      </c>
      <c r="G63" s="3">
        <v>0.13</v>
      </c>
      <c r="H63" s="5">
        <f t="shared" si="0"/>
        <v>7.3124999999999996E-2</v>
      </c>
      <c r="I63" s="5">
        <f t="shared" si="1"/>
        <v>7.3124999999999996E-2</v>
      </c>
      <c r="J63" s="4" t="s">
        <v>299</v>
      </c>
      <c r="K63" s="4" t="s">
        <v>16</v>
      </c>
    </row>
    <row r="64" spans="1:11" x14ac:dyDescent="0.2">
      <c r="A64" s="3">
        <v>62</v>
      </c>
      <c r="B64" s="4" t="s">
        <v>480</v>
      </c>
      <c r="C64" s="4" t="s">
        <v>481</v>
      </c>
      <c r="D64" s="4" t="s">
        <v>482</v>
      </c>
      <c r="E64" s="4" t="s">
        <v>13</v>
      </c>
      <c r="F64" s="3">
        <v>1</v>
      </c>
      <c r="G64" s="3">
        <v>0.13</v>
      </c>
      <c r="H64" s="5">
        <f t="shared" si="0"/>
        <v>7.3124999999999996E-2</v>
      </c>
      <c r="I64" s="5">
        <f t="shared" si="1"/>
        <v>7.3124999999999996E-2</v>
      </c>
      <c r="J64" s="4" t="s">
        <v>299</v>
      </c>
      <c r="K64" s="4" t="s">
        <v>16</v>
      </c>
    </row>
    <row r="65" spans="1:11" x14ac:dyDescent="0.2">
      <c r="A65" s="3">
        <v>63</v>
      </c>
      <c r="B65" s="4" t="s">
        <v>483</v>
      </c>
      <c r="C65" s="4" t="s">
        <v>484</v>
      </c>
      <c r="D65" s="4" t="s">
        <v>485</v>
      </c>
      <c r="E65" s="4" t="s">
        <v>13</v>
      </c>
      <c r="F65" s="3">
        <v>1</v>
      </c>
      <c r="G65" s="3">
        <v>17.649999999999999</v>
      </c>
      <c r="H65" s="5">
        <f t="shared" si="0"/>
        <v>9.9281249999999996</v>
      </c>
      <c r="I65" s="5">
        <f t="shared" si="1"/>
        <v>9.9281249999999996</v>
      </c>
      <c r="J65" s="4" t="s">
        <v>299</v>
      </c>
      <c r="K65" s="4" t="s">
        <v>16</v>
      </c>
    </row>
    <row r="66" spans="1:11" x14ac:dyDescent="0.2">
      <c r="A66" s="3">
        <v>64</v>
      </c>
      <c r="B66" s="4" t="s">
        <v>486</v>
      </c>
      <c r="C66" s="4" t="s">
        <v>487</v>
      </c>
      <c r="D66" s="4" t="s">
        <v>488</v>
      </c>
      <c r="E66" s="4" t="s">
        <v>13</v>
      </c>
      <c r="F66" s="3">
        <v>1</v>
      </c>
      <c r="G66" s="3">
        <v>17.559999999999999</v>
      </c>
      <c r="H66" s="5">
        <f t="shared" si="0"/>
        <v>9.8774999999999977</v>
      </c>
      <c r="I66" s="5">
        <f t="shared" si="1"/>
        <v>9.8774999999999977</v>
      </c>
      <c r="J66" s="4" t="s">
        <v>299</v>
      </c>
      <c r="K66" s="4" t="s">
        <v>16</v>
      </c>
    </row>
    <row r="67" spans="1:11" x14ac:dyDescent="0.2">
      <c r="A67" s="3">
        <v>65</v>
      </c>
      <c r="B67" s="4" t="s">
        <v>489</v>
      </c>
      <c r="C67" s="4" t="s">
        <v>490</v>
      </c>
      <c r="D67" s="4" t="s">
        <v>491</v>
      </c>
      <c r="E67" s="4" t="s">
        <v>13</v>
      </c>
      <c r="F67" s="3">
        <v>1</v>
      </c>
      <c r="G67" s="3">
        <v>17.649999999999999</v>
      </c>
      <c r="H67" s="5">
        <f t="shared" si="0"/>
        <v>9.9281249999999996</v>
      </c>
      <c r="I67" s="5">
        <f t="shared" si="1"/>
        <v>9.9281249999999996</v>
      </c>
      <c r="J67" s="4" t="s">
        <v>299</v>
      </c>
      <c r="K67" s="4" t="s">
        <v>16</v>
      </c>
    </row>
    <row r="68" spans="1:11" x14ac:dyDescent="0.2">
      <c r="A68" s="3">
        <v>66</v>
      </c>
      <c r="B68" s="4" t="s">
        <v>492</v>
      </c>
      <c r="C68" s="4" t="s">
        <v>493</v>
      </c>
      <c r="D68" s="4" t="s">
        <v>494</v>
      </c>
      <c r="E68" s="4" t="s">
        <v>13</v>
      </c>
      <c r="F68" s="3">
        <v>1</v>
      </c>
      <c r="G68" s="3">
        <v>18.75</v>
      </c>
      <c r="H68" s="5">
        <f t="shared" ref="H68:H109" si="2">G68*0.75*0.75</f>
        <v>10.546875</v>
      </c>
      <c r="I68" s="5">
        <f t="shared" ref="I68:I109" si="3">F68*H68</f>
        <v>10.546875</v>
      </c>
      <c r="J68" s="4" t="s">
        <v>299</v>
      </c>
      <c r="K68" s="4" t="s">
        <v>16</v>
      </c>
    </row>
    <row r="69" spans="1:11" x14ac:dyDescent="0.2">
      <c r="A69" s="3">
        <v>67</v>
      </c>
      <c r="B69" s="4" t="s">
        <v>495</v>
      </c>
      <c r="C69" s="4" t="s">
        <v>496</v>
      </c>
      <c r="D69" s="4" t="s">
        <v>497</v>
      </c>
      <c r="E69" s="4" t="s">
        <v>13</v>
      </c>
      <c r="F69" s="3">
        <v>1</v>
      </c>
      <c r="G69" s="3">
        <v>19.64</v>
      </c>
      <c r="H69" s="5">
        <f t="shared" si="2"/>
        <v>11.047499999999999</v>
      </c>
      <c r="I69" s="5">
        <f t="shared" si="3"/>
        <v>11.047499999999999</v>
      </c>
      <c r="J69" s="4" t="s">
        <v>299</v>
      </c>
      <c r="K69" s="4" t="s">
        <v>16</v>
      </c>
    </row>
    <row r="70" spans="1:11" x14ac:dyDescent="0.2">
      <c r="A70" s="3">
        <v>68</v>
      </c>
      <c r="B70" s="4" t="s">
        <v>498</v>
      </c>
      <c r="C70" s="4" t="s">
        <v>499</v>
      </c>
      <c r="D70" s="4" t="s">
        <v>500</v>
      </c>
      <c r="E70" s="4" t="s">
        <v>13</v>
      </c>
      <c r="F70" s="3">
        <v>1</v>
      </c>
      <c r="G70" s="3">
        <v>21.24</v>
      </c>
      <c r="H70" s="5">
        <f t="shared" si="2"/>
        <v>11.9475</v>
      </c>
      <c r="I70" s="5">
        <f t="shared" si="3"/>
        <v>11.9475</v>
      </c>
      <c r="J70" s="4" t="s">
        <v>299</v>
      </c>
      <c r="K70" s="4" t="s">
        <v>16</v>
      </c>
    </row>
    <row r="71" spans="1:11" x14ac:dyDescent="0.2">
      <c r="A71" s="3">
        <v>69</v>
      </c>
      <c r="B71" s="4" t="s">
        <v>501</v>
      </c>
      <c r="C71" s="4" t="s">
        <v>502</v>
      </c>
      <c r="D71" s="4" t="s">
        <v>503</v>
      </c>
      <c r="E71" s="4" t="s">
        <v>13</v>
      </c>
      <c r="F71" s="3">
        <v>1</v>
      </c>
      <c r="G71" s="3">
        <v>18.05</v>
      </c>
      <c r="H71" s="5">
        <f t="shared" si="2"/>
        <v>10.153125000000001</v>
      </c>
      <c r="I71" s="5">
        <f t="shared" si="3"/>
        <v>10.153125000000001</v>
      </c>
      <c r="J71" s="4" t="s">
        <v>299</v>
      </c>
      <c r="K71" s="4" t="s">
        <v>16</v>
      </c>
    </row>
    <row r="72" spans="1:11" x14ac:dyDescent="0.2">
      <c r="A72" s="3">
        <v>70</v>
      </c>
      <c r="B72" s="4" t="s">
        <v>504</v>
      </c>
      <c r="C72" s="4" t="s">
        <v>505</v>
      </c>
      <c r="D72" s="4" t="s">
        <v>506</v>
      </c>
      <c r="E72" s="4" t="s">
        <v>13</v>
      </c>
      <c r="F72" s="3">
        <v>2</v>
      </c>
      <c r="G72" s="3">
        <v>46.05</v>
      </c>
      <c r="H72" s="5">
        <f t="shared" si="2"/>
        <v>25.903124999999996</v>
      </c>
      <c r="I72" s="5">
        <f t="shared" si="3"/>
        <v>51.806249999999991</v>
      </c>
      <c r="J72" s="4" t="s">
        <v>60</v>
      </c>
      <c r="K72" s="4" t="s">
        <v>16</v>
      </c>
    </row>
    <row r="73" spans="1:11" x14ac:dyDescent="0.2">
      <c r="A73" s="3">
        <v>71</v>
      </c>
      <c r="B73" s="4" t="s">
        <v>507</v>
      </c>
      <c r="C73" s="4" t="s">
        <v>508</v>
      </c>
      <c r="D73" s="4" t="s">
        <v>509</v>
      </c>
      <c r="E73" s="4" t="s">
        <v>13</v>
      </c>
      <c r="F73" s="3">
        <v>3</v>
      </c>
      <c r="G73" s="3">
        <v>33.58</v>
      </c>
      <c r="H73" s="5">
        <f t="shared" si="2"/>
        <v>18.888749999999998</v>
      </c>
      <c r="I73" s="5">
        <f t="shared" si="3"/>
        <v>56.666249999999991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510</v>
      </c>
      <c r="C74" s="4" t="s">
        <v>511</v>
      </c>
      <c r="D74" s="4" t="s">
        <v>512</v>
      </c>
      <c r="E74" s="4" t="s">
        <v>13</v>
      </c>
      <c r="F74" s="3">
        <v>1</v>
      </c>
      <c r="G74" s="3">
        <v>46.05</v>
      </c>
      <c r="H74" s="5">
        <f t="shared" si="2"/>
        <v>25.903124999999996</v>
      </c>
      <c r="I74" s="5">
        <f t="shared" si="3"/>
        <v>25.903124999999996</v>
      </c>
      <c r="J74" s="4" t="s">
        <v>60</v>
      </c>
      <c r="K74" s="4" t="s">
        <v>16</v>
      </c>
    </row>
    <row r="75" spans="1:11" x14ac:dyDescent="0.2">
      <c r="A75" s="3">
        <v>73</v>
      </c>
      <c r="B75" s="4" t="s">
        <v>513</v>
      </c>
      <c r="C75" s="4" t="s">
        <v>514</v>
      </c>
      <c r="D75" s="4" t="s">
        <v>515</v>
      </c>
      <c r="E75" s="4" t="s">
        <v>13</v>
      </c>
      <c r="F75" s="3">
        <v>2</v>
      </c>
      <c r="G75" s="3">
        <v>46.05</v>
      </c>
      <c r="H75" s="5">
        <f t="shared" si="2"/>
        <v>25.903124999999996</v>
      </c>
      <c r="I75" s="5">
        <f t="shared" si="3"/>
        <v>51.806249999999991</v>
      </c>
      <c r="J75" s="4" t="s">
        <v>60</v>
      </c>
      <c r="K75" s="4" t="s">
        <v>16</v>
      </c>
    </row>
    <row r="76" spans="1:11" x14ac:dyDescent="0.2">
      <c r="A76" s="3">
        <v>74</v>
      </c>
      <c r="B76" s="4" t="s">
        <v>516</v>
      </c>
      <c r="C76" s="4" t="s">
        <v>517</v>
      </c>
      <c r="D76" s="4" t="s">
        <v>518</v>
      </c>
      <c r="E76" s="4" t="s">
        <v>13</v>
      </c>
      <c r="F76" s="3">
        <v>1</v>
      </c>
      <c r="G76" s="3">
        <v>46.05</v>
      </c>
      <c r="H76" s="5">
        <f t="shared" si="2"/>
        <v>25.903124999999996</v>
      </c>
      <c r="I76" s="5">
        <f t="shared" si="3"/>
        <v>25.903124999999996</v>
      </c>
      <c r="J76" s="4" t="s">
        <v>60</v>
      </c>
      <c r="K76" s="4" t="s">
        <v>16</v>
      </c>
    </row>
    <row r="77" spans="1:11" x14ac:dyDescent="0.2">
      <c r="A77" s="3">
        <v>75</v>
      </c>
      <c r="B77" s="4" t="s">
        <v>519</v>
      </c>
      <c r="C77" s="4" t="s">
        <v>520</v>
      </c>
      <c r="D77" s="4" t="s">
        <v>521</v>
      </c>
      <c r="E77" s="4" t="s">
        <v>13</v>
      </c>
      <c r="F77" s="3">
        <v>1</v>
      </c>
      <c r="G77" s="3">
        <v>46.05</v>
      </c>
      <c r="H77" s="5">
        <f t="shared" si="2"/>
        <v>25.903124999999996</v>
      </c>
      <c r="I77" s="5">
        <f t="shared" si="3"/>
        <v>25.903124999999996</v>
      </c>
      <c r="J77" s="4" t="s">
        <v>60</v>
      </c>
      <c r="K77" s="4" t="s">
        <v>16</v>
      </c>
    </row>
    <row r="78" spans="1:11" x14ac:dyDescent="0.2">
      <c r="A78" s="3">
        <v>76</v>
      </c>
      <c r="B78" s="4" t="s">
        <v>522</v>
      </c>
      <c r="C78" s="4" t="s">
        <v>523</v>
      </c>
      <c r="D78" s="4" t="s">
        <v>524</v>
      </c>
      <c r="E78" s="4" t="s">
        <v>13</v>
      </c>
      <c r="F78" s="3">
        <v>2</v>
      </c>
      <c r="G78" s="3">
        <v>0.13</v>
      </c>
      <c r="H78" s="5">
        <f t="shared" si="2"/>
        <v>7.3124999999999996E-2</v>
      </c>
      <c r="I78" s="5">
        <f t="shared" si="3"/>
        <v>0.14624999999999999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525</v>
      </c>
      <c r="C79" s="4" t="s">
        <v>526</v>
      </c>
      <c r="D79" s="4" t="s">
        <v>527</v>
      </c>
      <c r="E79" s="4" t="s">
        <v>13</v>
      </c>
      <c r="F79" s="3">
        <v>1</v>
      </c>
      <c r="G79" s="3">
        <v>0.13</v>
      </c>
      <c r="H79" s="5">
        <f t="shared" si="2"/>
        <v>7.3124999999999996E-2</v>
      </c>
      <c r="I79" s="5">
        <f t="shared" si="3"/>
        <v>7.3124999999999996E-2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528</v>
      </c>
      <c r="C80" s="4" t="s">
        <v>529</v>
      </c>
      <c r="D80" s="4" t="s">
        <v>530</v>
      </c>
      <c r="E80" s="4" t="s">
        <v>13</v>
      </c>
      <c r="F80" s="3">
        <v>1</v>
      </c>
      <c r="G80" s="3">
        <v>0.13</v>
      </c>
      <c r="H80" s="5">
        <f t="shared" si="2"/>
        <v>7.3124999999999996E-2</v>
      </c>
      <c r="I80" s="5">
        <f t="shared" si="3"/>
        <v>7.3124999999999996E-2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531</v>
      </c>
      <c r="C81" s="4" t="s">
        <v>532</v>
      </c>
      <c r="D81" s="4" t="s">
        <v>533</v>
      </c>
      <c r="E81" s="4" t="s">
        <v>13</v>
      </c>
      <c r="F81" s="3">
        <v>1</v>
      </c>
      <c r="G81" s="3">
        <v>0.13</v>
      </c>
      <c r="H81" s="5">
        <f t="shared" si="2"/>
        <v>7.3124999999999996E-2</v>
      </c>
      <c r="I81" s="5">
        <f t="shared" si="3"/>
        <v>7.3124999999999996E-2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534</v>
      </c>
      <c r="C82" s="4" t="s">
        <v>535</v>
      </c>
      <c r="D82" s="4" t="s">
        <v>536</v>
      </c>
      <c r="E82" s="4" t="s">
        <v>13</v>
      </c>
      <c r="F82" s="3">
        <v>1</v>
      </c>
      <c r="G82" s="3">
        <v>0.13</v>
      </c>
      <c r="H82" s="5">
        <f t="shared" si="2"/>
        <v>7.3124999999999996E-2</v>
      </c>
      <c r="I82" s="5">
        <f t="shared" si="3"/>
        <v>7.3124999999999996E-2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537</v>
      </c>
      <c r="C83" s="4" t="s">
        <v>538</v>
      </c>
      <c r="D83" s="4" t="s">
        <v>539</v>
      </c>
      <c r="E83" s="4" t="s">
        <v>13</v>
      </c>
      <c r="F83" s="3">
        <v>2</v>
      </c>
      <c r="G83" s="3">
        <v>33.58</v>
      </c>
      <c r="H83" s="5">
        <f t="shared" si="2"/>
        <v>18.888749999999998</v>
      </c>
      <c r="I83" s="5">
        <f t="shared" si="3"/>
        <v>37.777499999999996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540</v>
      </c>
      <c r="C84" s="4" t="s">
        <v>541</v>
      </c>
      <c r="D84" s="4" t="s">
        <v>542</v>
      </c>
      <c r="E84" s="4" t="s">
        <v>13</v>
      </c>
      <c r="F84" s="3">
        <v>1</v>
      </c>
      <c r="G84" s="3">
        <v>33.58</v>
      </c>
      <c r="H84" s="5">
        <f t="shared" si="2"/>
        <v>18.888749999999998</v>
      </c>
      <c r="I84" s="5">
        <f t="shared" si="3"/>
        <v>18.888749999999998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543</v>
      </c>
      <c r="C85" s="4" t="s">
        <v>544</v>
      </c>
      <c r="D85" s="4" t="s">
        <v>545</v>
      </c>
      <c r="E85" s="4" t="s">
        <v>13</v>
      </c>
      <c r="F85" s="3">
        <v>1</v>
      </c>
      <c r="G85" s="3">
        <v>33.58</v>
      </c>
      <c r="H85" s="5">
        <f t="shared" si="2"/>
        <v>18.888749999999998</v>
      </c>
      <c r="I85" s="5">
        <f t="shared" si="3"/>
        <v>18.888749999999998</v>
      </c>
      <c r="J85" s="4" t="s">
        <v>14</v>
      </c>
      <c r="K85" s="4" t="s">
        <v>16</v>
      </c>
    </row>
    <row r="86" spans="1:11" x14ac:dyDescent="0.2">
      <c r="A86" s="3">
        <v>84</v>
      </c>
      <c r="B86" s="4" t="s">
        <v>546</v>
      </c>
      <c r="C86" s="4" t="s">
        <v>547</v>
      </c>
      <c r="D86" s="4" t="s">
        <v>548</v>
      </c>
      <c r="E86" s="4" t="s">
        <v>13</v>
      </c>
      <c r="F86" s="3">
        <v>2</v>
      </c>
      <c r="G86" s="3">
        <v>34.130000000000003</v>
      </c>
      <c r="H86" s="5">
        <f t="shared" si="2"/>
        <v>19.198125000000005</v>
      </c>
      <c r="I86" s="5">
        <f t="shared" si="3"/>
        <v>38.396250000000009</v>
      </c>
      <c r="J86" s="4" t="s">
        <v>29</v>
      </c>
      <c r="K86" s="4" t="s">
        <v>16</v>
      </c>
    </row>
    <row r="87" spans="1:11" x14ac:dyDescent="0.2">
      <c r="A87" s="3">
        <v>85</v>
      </c>
      <c r="B87" s="4" t="s">
        <v>549</v>
      </c>
      <c r="C87" s="4" t="s">
        <v>550</v>
      </c>
      <c r="D87" s="4" t="s">
        <v>551</v>
      </c>
      <c r="E87" s="4" t="s">
        <v>13</v>
      </c>
      <c r="F87" s="3">
        <v>1</v>
      </c>
      <c r="G87" s="3">
        <v>34.130000000000003</v>
      </c>
      <c r="H87" s="5">
        <f t="shared" si="2"/>
        <v>19.198125000000005</v>
      </c>
      <c r="I87" s="5">
        <f t="shared" si="3"/>
        <v>19.198125000000005</v>
      </c>
      <c r="J87" s="4" t="s">
        <v>29</v>
      </c>
      <c r="K87" s="4" t="s">
        <v>16</v>
      </c>
    </row>
    <row r="88" spans="1:11" x14ac:dyDescent="0.2">
      <c r="A88" s="3">
        <v>86</v>
      </c>
      <c r="B88" s="4" t="s">
        <v>552</v>
      </c>
      <c r="C88" s="4" t="s">
        <v>553</v>
      </c>
      <c r="D88" s="4" t="s">
        <v>554</v>
      </c>
      <c r="E88" s="4" t="s">
        <v>13</v>
      </c>
      <c r="F88" s="3">
        <v>2</v>
      </c>
      <c r="G88" s="3">
        <v>34.130000000000003</v>
      </c>
      <c r="H88" s="5">
        <f t="shared" si="2"/>
        <v>19.198125000000005</v>
      </c>
      <c r="I88" s="5">
        <f t="shared" si="3"/>
        <v>38.396250000000009</v>
      </c>
      <c r="J88" s="4" t="s">
        <v>29</v>
      </c>
      <c r="K88" s="4" t="s">
        <v>16</v>
      </c>
    </row>
    <row r="89" spans="1:11" x14ac:dyDescent="0.2">
      <c r="A89" s="3">
        <v>87</v>
      </c>
      <c r="B89" s="4" t="s">
        <v>555</v>
      </c>
      <c r="C89" s="4" t="s">
        <v>556</v>
      </c>
      <c r="D89" s="4" t="s">
        <v>557</v>
      </c>
      <c r="E89" s="4" t="s">
        <v>13</v>
      </c>
      <c r="F89" s="3">
        <v>2</v>
      </c>
      <c r="G89" s="3">
        <v>34.15</v>
      </c>
      <c r="H89" s="5">
        <f t="shared" si="2"/>
        <v>19.209374999999998</v>
      </c>
      <c r="I89" s="5">
        <f t="shared" si="3"/>
        <v>38.418749999999996</v>
      </c>
      <c r="J89" s="4" t="s">
        <v>60</v>
      </c>
      <c r="K89" s="4" t="s">
        <v>16</v>
      </c>
    </row>
    <row r="90" spans="1:11" x14ac:dyDescent="0.2">
      <c r="A90" s="3">
        <v>88</v>
      </c>
      <c r="B90" s="4" t="s">
        <v>558</v>
      </c>
      <c r="C90" s="4" t="s">
        <v>559</v>
      </c>
      <c r="D90" s="4" t="s">
        <v>560</v>
      </c>
      <c r="E90" s="4" t="s">
        <v>13</v>
      </c>
      <c r="F90" s="3">
        <v>1</v>
      </c>
      <c r="G90" s="3">
        <v>34.15</v>
      </c>
      <c r="H90" s="5">
        <f t="shared" si="2"/>
        <v>19.209374999999998</v>
      </c>
      <c r="I90" s="5">
        <f t="shared" si="3"/>
        <v>19.209374999999998</v>
      </c>
      <c r="J90" s="4" t="s">
        <v>60</v>
      </c>
      <c r="K90" s="4" t="s">
        <v>16</v>
      </c>
    </row>
    <row r="91" spans="1:11" x14ac:dyDescent="0.2">
      <c r="A91" s="3">
        <v>89</v>
      </c>
      <c r="B91" s="4" t="s">
        <v>561</v>
      </c>
      <c r="C91" s="4" t="s">
        <v>562</v>
      </c>
      <c r="D91" s="4" t="s">
        <v>563</v>
      </c>
      <c r="E91" s="4" t="s">
        <v>13</v>
      </c>
      <c r="F91" s="3">
        <v>1</v>
      </c>
      <c r="G91" s="3">
        <v>34.15</v>
      </c>
      <c r="H91" s="5">
        <f t="shared" si="2"/>
        <v>19.209374999999998</v>
      </c>
      <c r="I91" s="5">
        <f t="shared" si="3"/>
        <v>19.209374999999998</v>
      </c>
      <c r="J91" s="4" t="s">
        <v>60</v>
      </c>
      <c r="K91" s="4" t="s">
        <v>16</v>
      </c>
    </row>
    <row r="92" spans="1:11" x14ac:dyDescent="0.2">
      <c r="A92" s="3">
        <v>90</v>
      </c>
      <c r="B92" s="4" t="s">
        <v>564</v>
      </c>
      <c r="C92" s="4" t="s">
        <v>565</v>
      </c>
      <c r="D92" s="4" t="s">
        <v>566</v>
      </c>
      <c r="E92" s="4" t="s">
        <v>13</v>
      </c>
      <c r="F92" s="3">
        <v>2</v>
      </c>
      <c r="G92" s="3">
        <v>34.15</v>
      </c>
      <c r="H92" s="5">
        <f t="shared" si="2"/>
        <v>19.209374999999998</v>
      </c>
      <c r="I92" s="5">
        <f t="shared" si="3"/>
        <v>38.418749999999996</v>
      </c>
      <c r="J92" s="4" t="s">
        <v>60</v>
      </c>
      <c r="K92" s="4" t="s">
        <v>16</v>
      </c>
    </row>
    <row r="93" spans="1:11" x14ac:dyDescent="0.2">
      <c r="A93" s="3">
        <v>91</v>
      </c>
      <c r="B93" s="4" t="s">
        <v>567</v>
      </c>
      <c r="C93" s="4" t="s">
        <v>568</v>
      </c>
      <c r="D93" s="4" t="s">
        <v>569</v>
      </c>
      <c r="E93" s="4" t="s">
        <v>13</v>
      </c>
      <c r="F93" s="3">
        <v>2</v>
      </c>
      <c r="G93" s="3">
        <v>34.15</v>
      </c>
      <c r="H93" s="5">
        <f t="shared" si="2"/>
        <v>19.209374999999998</v>
      </c>
      <c r="I93" s="5">
        <f t="shared" si="3"/>
        <v>38.418749999999996</v>
      </c>
      <c r="J93" s="4" t="s">
        <v>60</v>
      </c>
      <c r="K93" s="4" t="s">
        <v>16</v>
      </c>
    </row>
    <row r="94" spans="1:11" x14ac:dyDescent="0.2">
      <c r="A94" s="3">
        <v>92</v>
      </c>
      <c r="B94" s="4" t="s">
        <v>570</v>
      </c>
      <c r="C94" s="4" t="s">
        <v>571</v>
      </c>
      <c r="D94" s="4" t="s">
        <v>572</v>
      </c>
      <c r="E94" s="4" t="s">
        <v>13</v>
      </c>
      <c r="F94" s="3">
        <v>1</v>
      </c>
      <c r="G94" s="3">
        <v>33.58</v>
      </c>
      <c r="H94" s="5">
        <f t="shared" si="2"/>
        <v>18.888749999999998</v>
      </c>
      <c r="I94" s="5">
        <f t="shared" si="3"/>
        <v>18.888749999999998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573</v>
      </c>
      <c r="C95" s="4" t="s">
        <v>574</v>
      </c>
      <c r="D95" s="4" t="s">
        <v>575</v>
      </c>
      <c r="E95" s="4" t="s">
        <v>13</v>
      </c>
      <c r="F95" s="3">
        <v>1</v>
      </c>
      <c r="G95" s="3">
        <v>33.58</v>
      </c>
      <c r="H95" s="5">
        <f t="shared" si="2"/>
        <v>18.888749999999998</v>
      </c>
      <c r="I95" s="5">
        <f t="shared" si="3"/>
        <v>18.888749999999998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576</v>
      </c>
      <c r="C96" s="4" t="s">
        <v>577</v>
      </c>
      <c r="D96" s="4" t="s">
        <v>578</v>
      </c>
      <c r="E96" s="4" t="s">
        <v>13</v>
      </c>
      <c r="F96" s="3">
        <v>1</v>
      </c>
      <c r="G96" s="3">
        <v>18.75</v>
      </c>
      <c r="H96" s="5">
        <f t="shared" si="2"/>
        <v>10.546875</v>
      </c>
      <c r="I96" s="5">
        <f t="shared" si="3"/>
        <v>10.546875</v>
      </c>
      <c r="J96" s="4" t="s">
        <v>299</v>
      </c>
      <c r="K96" s="4" t="s">
        <v>16</v>
      </c>
    </row>
    <row r="97" spans="1:11" x14ac:dyDescent="0.2">
      <c r="A97" s="3">
        <v>95</v>
      </c>
      <c r="B97" s="4" t="s">
        <v>579</v>
      </c>
      <c r="C97" s="4" t="s">
        <v>580</v>
      </c>
      <c r="D97" s="4" t="s">
        <v>581</v>
      </c>
      <c r="E97" s="4" t="s">
        <v>13</v>
      </c>
      <c r="F97" s="3">
        <v>1</v>
      </c>
      <c r="G97" s="3">
        <v>18.75</v>
      </c>
      <c r="H97" s="5">
        <f t="shared" si="2"/>
        <v>10.546875</v>
      </c>
      <c r="I97" s="5">
        <f t="shared" si="3"/>
        <v>10.546875</v>
      </c>
      <c r="J97" s="4" t="s">
        <v>299</v>
      </c>
      <c r="K97" s="4" t="s">
        <v>16</v>
      </c>
    </row>
    <row r="98" spans="1:11" x14ac:dyDescent="0.2">
      <c r="A98" s="3">
        <v>96</v>
      </c>
      <c r="B98" s="4" t="s">
        <v>582</v>
      </c>
      <c r="C98" s="4" t="s">
        <v>583</v>
      </c>
      <c r="D98" s="4" t="s">
        <v>584</v>
      </c>
      <c r="E98" s="4" t="s">
        <v>13</v>
      </c>
      <c r="F98" s="3">
        <v>1</v>
      </c>
      <c r="G98" s="3">
        <v>18.75</v>
      </c>
      <c r="H98" s="5">
        <f t="shared" si="2"/>
        <v>10.546875</v>
      </c>
      <c r="I98" s="5">
        <f t="shared" si="3"/>
        <v>10.546875</v>
      </c>
      <c r="J98" s="4" t="s">
        <v>299</v>
      </c>
      <c r="K98" s="4" t="s">
        <v>16</v>
      </c>
    </row>
    <row r="99" spans="1:11" x14ac:dyDescent="0.2">
      <c r="A99" s="3">
        <v>97</v>
      </c>
      <c r="B99" s="4" t="s">
        <v>585</v>
      </c>
      <c r="C99" s="4" t="s">
        <v>586</v>
      </c>
      <c r="D99" s="4" t="s">
        <v>587</v>
      </c>
      <c r="E99" s="4" t="s">
        <v>13</v>
      </c>
      <c r="F99" s="3">
        <v>1</v>
      </c>
      <c r="G99" s="3">
        <v>18.75</v>
      </c>
      <c r="H99" s="5">
        <f t="shared" si="2"/>
        <v>10.546875</v>
      </c>
      <c r="I99" s="5">
        <f t="shared" si="3"/>
        <v>10.546875</v>
      </c>
      <c r="J99" s="4" t="s">
        <v>299</v>
      </c>
      <c r="K99" s="4" t="s">
        <v>16</v>
      </c>
    </row>
    <row r="100" spans="1:11" x14ac:dyDescent="0.2">
      <c r="A100" s="3">
        <v>98</v>
      </c>
      <c r="B100" s="4" t="s">
        <v>588</v>
      </c>
      <c r="C100" s="4" t="s">
        <v>589</v>
      </c>
      <c r="D100" s="4" t="s">
        <v>590</v>
      </c>
      <c r="E100" s="4" t="s">
        <v>13</v>
      </c>
      <c r="F100" s="3">
        <v>1</v>
      </c>
      <c r="G100" s="3">
        <v>18.75</v>
      </c>
      <c r="H100" s="5">
        <f t="shared" si="2"/>
        <v>10.546875</v>
      </c>
      <c r="I100" s="5">
        <f t="shared" si="3"/>
        <v>10.546875</v>
      </c>
      <c r="J100" s="4" t="s">
        <v>299</v>
      </c>
      <c r="K100" s="4" t="s">
        <v>16</v>
      </c>
    </row>
    <row r="101" spans="1:11" x14ac:dyDescent="0.2">
      <c r="A101" s="3">
        <v>99</v>
      </c>
      <c r="B101" s="4" t="s">
        <v>591</v>
      </c>
      <c r="C101" s="4" t="s">
        <v>592</v>
      </c>
      <c r="D101" s="4" t="s">
        <v>593</v>
      </c>
      <c r="E101" s="4" t="s">
        <v>13</v>
      </c>
      <c r="F101" s="3">
        <v>1</v>
      </c>
      <c r="G101" s="3">
        <v>21.24</v>
      </c>
      <c r="H101" s="5">
        <f t="shared" si="2"/>
        <v>11.9475</v>
      </c>
      <c r="I101" s="5">
        <f t="shared" si="3"/>
        <v>11.9475</v>
      </c>
      <c r="J101" s="4" t="s">
        <v>299</v>
      </c>
      <c r="K101" s="4" t="s">
        <v>16</v>
      </c>
    </row>
    <row r="102" spans="1:11" x14ac:dyDescent="0.2">
      <c r="A102" s="3">
        <v>100</v>
      </c>
      <c r="B102" s="4" t="s">
        <v>594</v>
      </c>
      <c r="C102" s="4" t="s">
        <v>595</v>
      </c>
      <c r="D102" s="4" t="s">
        <v>596</v>
      </c>
      <c r="E102" s="4" t="s">
        <v>13</v>
      </c>
      <c r="F102" s="3">
        <v>1</v>
      </c>
      <c r="G102" s="3">
        <v>21.24</v>
      </c>
      <c r="H102" s="5">
        <f t="shared" si="2"/>
        <v>11.9475</v>
      </c>
      <c r="I102" s="5">
        <f t="shared" si="3"/>
        <v>11.9475</v>
      </c>
      <c r="J102" s="4" t="s">
        <v>299</v>
      </c>
      <c r="K102" s="4" t="s">
        <v>16</v>
      </c>
    </row>
    <row r="103" spans="1:11" x14ac:dyDescent="0.2">
      <c r="A103" s="3">
        <v>101</v>
      </c>
      <c r="B103" s="4" t="s">
        <v>597</v>
      </c>
      <c r="C103" s="4" t="s">
        <v>598</v>
      </c>
      <c r="D103" s="4" t="s">
        <v>599</v>
      </c>
      <c r="E103" s="4" t="s">
        <v>13</v>
      </c>
      <c r="F103" s="3">
        <v>2</v>
      </c>
      <c r="G103" s="3">
        <v>37.5</v>
      </c>
      <c r="H103" s="5">
        <f t="shared" si="2"/>
        <v>21.09375</v>
      </c>
      <c r="I103" s="5">
        <f t="shared" si="3"/>
        <v>42.1875</v>
      </c>
      <c r="J103" s="4" t="s">
        <v>60</v>
      </c>
      <c r="K103" s="4" t="s">
        <v>16</v>
      </c>
    </row>
    <row r="104" spans="1:11" x14ac:dyDescent="0.2">
      <c r="A104" s="3">
        <v>102</v>
      </c>
      <c r="B104" s="4" t="s">
        <v>600</v>
      </c>
      <c r="C104" s="4" t="s">
        <v>601</v>
      </c>
      <c r="D104" s="4" t="s">
        <v>602</v>
      </c>
      <c r="E104" s="4" t="s">
        <v>13</v>
      </c>
      <c r="F104" s="3">
        <v>2</v>
      </c>
      <c r="G104" s="3">
        <v>37.5</v>
      </c>
      <c r="H104" s="5">
        <f t="shared" si="2"/>
        <v>21.09375</v>
      </c>
      <c r="I104" s="5">
        <f t="shared" si="3"/>
        <v>42.1875</v>
      </c>
      <c r="J104" s="4" t="s">
        <v>60</v>
      </c>
      <c r="K104" s="4" t="s">
        <v>16</v>
      </c>
    </row>
    <row r="105" spans="1:11" x14ac:dyDescent="0.2">
      <c r="A105" s="3">
        <v>103</v>
      </c>
      <c r="B105" s="4" t="s">
        <v>603</v>
      </c>
      <c r="C105" s="4" t="s">
        <v>604</v>
      </c>
      <c r="D105" s="4" t="s">
        <v>605</v>
      </c>
      <c r="E105" s="4" t="s">
        <v>13</v>
      </c>
      <c r="F105" s="3">
        <v>1</v>
      </c>
      <c r="G105" s="3">
        <v>37.5</v>
      </c>
      <c r="H105" s="5">
        <f t="shared" si="2"/>
        <v>21.09375</v>
      </c>
      <c r="I105" s="5">
        <f t="shared" si="3"/>
        <v>21.09375</v>
      </c>
      <c r="J105" s="4" t="s">
        <v>60</v>
      </c>
      <c r="K105" s="4" t="s">
        <v>16</v>
      </c>
    </row>
    <row r="106" spans="1:11" x14ac:dyDescent="0.2">
      <c r="A106" s="3">
        <v>104</v>
      </c>
      <c r="B106" s="4" t="s">
        <v>606</v>
      </c>
      <c r="C106" s="4" t="s">
        <v>607</v>
      </c>
      <c r="D106" s="4" t="s">
        <v>608</v>
      </c>
      <c r="E106" s="4" t="s">
        <v>13</v>
      </c>
      <c r="F106" s="3">
        <v>1</v>
      </c>
      <c r="G106" s="3">
        <v>37.5</v>
      </c>
      <c r="H106" s="5">
        <f t="shared" si="2"/>
        <v>21.09375</v>
      </c>
      <c r="I106" s="5">
        <f t="shared" si="3"/>
        <v>21.09375</v>
      </c>
      <c r="J106" s="4" t="s">
        <v>60</v>
      </c>
      <c r="K106" s="4" t="s">
        <v>16</v>
      </c>
    </row>
    <row r="107" spans="1:11" x14ac:dyDescent="0.2">
      <c r="A107" s="3">
        <v>105</v>
      </c>
      <c r="B107" s="4" t="s">
        <v>609</v>
      </c>
      <c r="C107" s="4" t="s">
        <v>610</v>
      </c>
      <c r="D107" s="4" t="s">
        <v>611</v>
      </c>
      <c r="E107" s="4" t="s">
        <v>13</v>
      </c>
      <c r="F107" s="3">
        <v>2</v>
      </c>
      <c r="G107" s="3">
        <v>37.5</v>
      </c>
      <c r="H107" s="5">
        <f t="shared" si="2"/>
        <v>21.09375</v>
      </c>
      <c r="I107" s="5">
        <f t="shared" si="3"/>
        <v>42.1875</v>
      </c>
      <c r="J107" s="4" t="s">
        <v>60</v>
      </c>
      <c r="K107" s="4" t="s">
        <v>16</v>
      </c>
    </row>
    <row r="108" spans="1:11" x14ac:dyDescent="0.2">
      <c r="A108" s="3">
        <v>106</v>
      </c>
      <c r="B108" s="4" t="s">
        <v>612</v>
      </c>
      <c r="C108" s="4" t="s">
        <v>613</v>
      </c>
      <c r="D108" s="4" t="s">
        <v>614</v>
      </c>
      <c r="E108" s="4" t="s">
        <v>13</v>
      </c>
      <c r="F108" s="3">
        <v>1</v>
      </c>
      <c r="G108" s="3">
        <v>37.5</v>
      </c>
      <c r="H108" s="5">
        <f t="shared" si="2"/>
        <v>21.09375</v>
      </c>
      <c r="I108" s="5">
        <f t="shared" si="3"/>
        <v>21.09375</v>
      </c>
      <c r="J108" s="4" t="s">
        <v>60</v>
      </c>
      <c r="K108" s="4" t="s">
        <v>16</v>
      </c>
    </row>
    <row r="109" spans="1:11" x14ac:dyDescent="0.2">
      <c r="A109" s="3">
        <v>107</v>
      </c>
      <c r="B109" s="4" t="s">
        <v>615</v>
      </c>
      <c r="C109" s="4" t="s">
        <v>616</v>
      </c>
      <c r="D109" s="4" t="s">
        <v>617</v>
      </c>
      <c r="E109" s="4" t="s">
        <v>13</v>
      </c>
      <c r="F109" s="3">
        <v>1</v>
      </c>
      <c r="G109" s="3">
        <v>37.5</v>
      </c>
      <c r="H109" s="5">
        <f t="shared" si="2"/>
        <v>21.09375</v>
      </c>
      <c r="I109" s="5">
        <f t="shared" si="3"/>
        <v>21.09375</v>
      </c>
      <c r="J109" s="4" t="s">
        <v>60</v>
      </c>
      <c r="K109" s="4" t="s">
        <v>16</v>
      </c>
    </row>
    <row r="110" spans="1:11" x14ac:dyDescent="0.2">
      <c r="A110" s="3"/>
      <c r="B110" s="4" t="s">
        <v>295</v>
      </c>
      <c r="C110" s="3"/>
      <c r="D110" s="3"/>
      <c r="E110" s="3"/>
      <c r="F110" s="3">
        <v>151</v>
      </c>
      <c r="G110" s="3"/>
      <c r="H110" s="3"/>
      <c r="I110" s="5">
        <f>SUM(I3:I109)</f>
        <v>2208.718124999999</v>
      </c>
      <c r="J110" s="3"/>
      <c r="K110" s="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F7CA95-D6B2-CB4C-8BC5-7079072CF7C4}">
  <dimension ref="A1:K125"/>
  <sheetViews>
    <sheetView workbookViewId="0">
      <selection activeCell="H3" sqref="H3:H124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72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3867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618</v>
      </c>
      <c r="C3" s="4" t="s">
        <v>619</v>
      </c>
      <c r="D3" s="4" t="s">
        <v>620</v>
      </c>
      <c r="E3" s="4" t="s">
        <v>13</v>
      </c>
      <c r="F3" s="3">
        <v>2</v>
      </c>
      <c r="G3" s="3">
        <v>45.01</v>
      </c>
      <c r="H3" s="5">
        <f>G3*0.75*0.75</f>
        <v>25.318125000000002</v>
      </c>
      <c r="I3" s="5">
        <f>F3*H3</f>
        <v>50.636250000000004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621</v>
      </c>
      <c r="C4" s="4" t="s">
        <v>622</v>
      </c>
      <c r="D4" s="4" t="s">
        <v>623</v>
      </c>
      <c r="E4" s="4" t="s">
        <v>13</v>
      </c>
      <c r="F4" s="3">
        <v>1</v>
      </c>
      <c r="G4" s="3">
        <v>0.13</v>
      </c>
      <c r="H4" s="5">
        <f t="shared" ref="H4:H67" si="0">G4*0.75*0.75</f>
        <v>7.3124999999999996E-2</v>
      </c>
      <c r="I4" s="5">
        <f t="shared" ref="I4:I67" si="1">F4*H4</f>
        <v>7.3124999999999996E-2</v>
      </c>
      <c r="J4" s="4" t="s">
        <v>14</v>
      </c>
      <c r="K4" s="4" t="s">
        <v>16</v>
      </c>
    </row>
    <row r="5" spans="1:11" x14ac:dyDescent="0.2">
      <c r="A5" s="3">
        <v>3</v>
      </c>
      <c r="B5" s="4" t="s">
        <v>624</v>
      </c>
      <c r="C5" s="4" t="s">
        <v>625</v>
      </c>
      <c r="D5" s="4" t="s">
        <v>626</v>
      </c>
      <c r="E5" s="4" t="s">
        <v>13</v>
      </c>
      <c r="F5" s="3">
        <v>2</v>
      </c>
      <c r="G5" s="3">
        <v>31.32</v>
      </c>
      <c r="H5" s="5">
        <f t="shared" si="0"/>
        <v>17.6175</v>
      </c>
      <c r="I5" s="5">
        <f t="shared" si="1"/>
        <v>35.234999999999999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627</v>
      </c>
      <c r="C6" s="4" t="s">
        <v>628</v>
      </c>
      <c r="D6" s="4" t="s">
        <v>629</v>
      </c>
      <c r="E6" s="4" t="s">
        <v>13</v>
      </c>
      <c r="F6" s="3">
        <v>1</v>
      </c>
      <c r="G6" s="3">
        <v>45.01</v>
      </c>
      <c r="H6" s="5">
        <f t="shared" si="0"/>
        <v>25.318125000000002</v>
      </c>
      <c r="I6" s="5">
        <f t="shared" si="1"/>
        <v>25.318125000000002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630</v>
      </c>
      <c r="C7" s="4" t="s">
        <v>631</v>
      </c>
      <c r="D7" s="4" t="s">
        <v>632</v>
      </c>
      <c r="E7" s="4" t="s">
        <v>13</v>
      </c>
      <c r="F7" s="3">
        <v>5</v>
      </c>
      <c r="G7" s="3">
        <v>45.01</v>
      </c>
      <c r="H7" s="5">
        <f t="shared" si="0"/>
        <v>25.318125000000002</v>
      </c>
      <c r="I7" s="5">
        <f t="shared" si="1"/>
        <v>126.59062500000002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633</v>
      </c>
      <c r="C8" s="4" t="s">
        <v>634</v>
      </c>
      <c r="D8" s="4" t="s">
        <v>635</v>
      </c>
      <c r="E8" s="4" t="s">
        <v>13</v>
      </c>
      <c r="F8" s="3">
        <v>1</v>
      </c>
      <c r="G8" s="3">
        <v>31.32</v>
      </c>
      <c r="H8" s="5">
        <f t="shared" si="0"/>
        <v>17.6175</v>
      </c>
      <c r="I8" s="5">
        <f t="shared" si="1"/>
        <v>17.6175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636</v>
      </c>
      <c r="C9" s="4" t="s">
        <v>637</v>
      </c>
      <c r="D9" s="4" t="s">
        <v>638</v>
      </c>
      <c r="E9" s="4" t="s">
        <v>13</v>
      </c>
      <c r="F9" s="3">
        <v>1</v>
      </c>
      <c r="G9" s="3">
        <v>0.13</v>
      </c>
      <c r="H9" s="5">
        <f t="shared" si="0"/>
        <v>7.3124999999999996E-2</v>
      </c>
      <c r="I9" s="5">
        <f t="shared" si="1"/>
        <v>7.3124999999999996E-2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639</v>
      </c>
      <c r="C10" s="4" t="s">
        <v>640</v>
      </c>
      <c r="D10" s="4" t="s">
        <v>641</v>
      </c>
      <c r="E10" s="4" t="s">
        <v>13</v>
      </c>
      <c r="F10" s="3">
        <v>1</v>
      </c>
      <c r="G10" s="3">
        <v>0.13</v>
      </c>
      <c r="H10" s="5">
        <f t="shared" si="0"/>
        <v>7.3124999999999996E-2</v>
      </c>
      <c r="I10" s="5">
        <f t="shared" si="1"/>
        <v>7.3124999999999996E-2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642</v>
      </c>
      <c r="C11" s="4" t="s">
        <v>643</v>
      </c>
      <c r="D11" s="4" t="s">
        <v>644</v>
      </c>
      <c r="E11" s="4" t="s">
        <v>13</v>
      </c>
      <c r="F11" s="3">
        <v>2</v>
      </c>
      <c r="G11" s="3">
        <v>0.13</v>
      </c>
      <c r="H11" s="5">
        <f t="shared" si="0"/>
        <v>7.3124999999999996E-2</v>
      </c>
      <c r="I11" s="5">
        <f t="shared" si="1"/>
        <v>0.14624999999999999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645</v>
      </c>
      <c r="C12" s="4" t="s">
        <v>646</v>
      </c>
      <c r="D12" s="4" t="s">
        <v>647</v>
      </c>
      <c r="E12" s="4" t="s">
        <v>13</v>
      </c>
      <c r="F12" s="3">
        <v>1</v>
      </c>
      <c r="G12" s="3">
        <v>32.4</v>
      </c>
      <c r="H12" s="5">
        <f t="shared" si="0"/>
        <v>18.224999999999998</v>
      </c>
      <c r="I12" s="5">
        <f t="shared" si="1"/>
        <v>18.224999999999998</v>
      </c>
      <c r="J12" s="4" t="s">
        <v>60</v>
      </c>
      <c r="K12" s="4" t="s">
        <v>16</v>
      </c>
    </row>
    <row r="13" spans="1:11" x14ac:dyDescent="0.2">
      <c r="A13" s="3">
        <v>11</v>
      </c>
      <c r="B13" s="4" t="s">
        <v>648</v>
      </c>
      <c r="C13" s="4" t="s">
        <v>649</v>
      </c>
      <c r="D13" s="4" t="s">
        <v>650</v>
      </c>
      <c r="E13" s="4" t="s">
        <v>13</v>
      </c>
      <c r="F13" s="3">
        <v>1</v>
      </c>
      <c r="G13" s="3">
        <v>0.13</v>
      </c>
      <c r="H13" s="5">
        <f t="shared" si="0"/>
        <v>7.3124999999999996E-2</v>
      </c>
      <c r="I13" s="5">
        <f t="shared" si="1"/>
        <v>7.3124999999999996E-2</v>
      </c>
      <c r="J13" s="4" t="s">
        <v>14</v>
      </c>
      <c r="K13" s="4" t="s">
        <v>16</v>
      </c>
    </row>
    <row r="14" spans="1:11" x14ac:dyDescent="0.2">
      <c r="A14" s="3">
        <v>12</v>
      </c>
      <c r="B14" s="4" t="s">
        <v>651</v>
      </c>
      <c r="C14" s="4" t="s">
        <v>652</v>
      </c>
      <c r="D14" s="4" t="s">
        <v>653</v>
      </c>
      <c r="E14" s="4" t="s">
        <v>13</v>
      </c>
      <c r="F14" s="3">
        <v>1</v>
      </c>
      <c r="G14" s="3">
        <v>0.13</v>
      </c>
      <c r="H14" s="5">
        <f t="shared" si="0"/>
        <v>7.3124999999999996E-2</v>
      </c>
      <c r="I14" s="5">
        <f t="shared" si="1"/>
        <v>7.3124999999999996E-2</v>
      </c>
      <c r="J14" s="4" t="s">
        <v>14</v>
      </c>
      <c r="K14" s="4" t="s">
        <v>16</v>
      </c>
    </row>
    <row r="15" spans="1:11" x14ac:dyDescent="0.2">
      <c r="A15" s="3">
        <v>13</v>
      </c>
      <c r="B15" s="4" t="s">
        <v>654</v>
      </c>
      <c r="C15" s="4" t="s">
        <v>655</v>
      </c>
      <c r="D15" s="4" t="s">
        <v>656</v>
      </c>
      <c r="E15" s="4" t="s">
        <v>13</v>
      </c>
      <c r="F15" s="3">
        <v>1</v>
      </c>
      <c r="G15" s="3">
        <v>0.13</v>
      </c>
      <c r="H15" s="5">
        <f t="shared" si="0"/>
        <v>7.3124999999999996E-2</v>
      </c>
      <c r="I15" s="5">
        <f t="shared" si="1"/>
        <v>7.3124999999999996E-2</v>
      </c>
      <c r="J15" s="4" t="s">
        <v>14</v>
      </c>
      <c r="K15" s="4" t="s">
        <v>16</v>
      </c>
    </row>
    <row r="16" spans="1:11" x14ac:dyDescent="0.2">
      <c r="A16" s="3">
        <v>14</v>
      </c>
      <c r="B16" s="4" t="s">
        <v>657</v>
      </c>
      <c r="C16" s="4" t="s">
        <v>658</v>
      </c>
      <c r="D16" s="4" t="s">
        <v>659</v>
      </c>
      <c r="E16" s="4" t="s">
        <v>13</v>
      </c>
      <c r="F16" s="3">
        <v>1</v>
      </c>
      <c r="G16" s="3">
        <v>32.4</v>
      </c>
      <c r="H16" s="5">
        <f t="shared" si="0"/>
        <v>18.224999999999998</v>
      </c>
      <c r="I16" s="5">
        <f t="shared" si="1"/>
        <v>18.224999999999998</v>
      </c>
      <c r="J16" s="4" t="s">
        <v>60</v>
      </c>
      <c r="K16" s="4" t="s">
        <v>16</v>
      </c>
    </row>
    <row r="17" spans="1:11" x14ac:dyDescent="0.2">
      <c r="A17" s="3">
        <v>15</v>
      </c>
      <c r="B17" s="4" t="s">
        <v>660</v>
      </c>
      <c r="C17" s="4" t="s">
        <v>661</v>
      </c>
      <c r="D17" s="4" t="s">
        <v>662</v>
      </c>
      <c r="E17" s="4" t="s">
        <v>13</v>
      </c>
      <c r="F17" s="3">
        <v>1</v>
      </c>
      <c r="G17" s="3">
        <v>0.13</v>
      </c>
      <c r="H17" s="5">
        <f t="shared" si="0"/>
        <v>7.3124999999999996E-2</v>
      </c>
      <c r="I17" s="5">
        <f t="shared" si="1"/>
        <v>7.3124999999999996E-2</v>
      </c>
      <c r="J17" s="4" t="s">
        <v>14</v>
      </c>
      <c r="K17" s="4" t="s">
        <v>16</v>
      </c>
    </row>
    <row r="18" spans="1:11" x14ac:dyDescent="0.2">
      <c r="A18" s="3">
        <v>16</v>
      </c>
      <c r="B18" s="4" t="s">
        <v>663</v>
      </c>
      <c r="C18" s="4" t="s">
        <v>664</v>
      </c>
      <c r="D18" s="4" t="s">
        <v>665</v>
      </c>
      <c r="E18" s="4" t="s">
        <v>13</v>
      </c>
      <c r="F18" s="3">
        <v>1</v>
      </c>
      <c r="G18" s="3">
        <v>45.01</v>
      </c>
      <c r="H18" s="5">
        <f t="shared" si="0"/>
        <v>25.318125000000002</v>
      </c>
      <c r="I18" s="5">
        <f t="shared" si="1"/>
        <v>25.318125000000002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666</v>
      </c>
      <c r="C19" s="4" t="s">
        <v>667</v>
      </c>
      <c r="D19" s="4" t="s">
        <v>668</v>
      </c>
      <c r="E19" s="4" t="s">
        <v>13</v>
      </c>
      <c r="F19" s="3">
        <v>2</v>
      </c>
      <c r="G19" s="3">
        <v>46.98</v>
      </c>
      <c r="H19" s="5">
        <f t="shared" si="0"/>
        <v>26.42625</v>
      </c>
      <c r="I19" s="5">
        <f t="shared" si="1"/>
        <v>52.852499999999999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669</v>
      </c>
      <c r="C20" s="4" t="s">
        <v>670</v>
      </c>
      <c r="D20" s="4" t="s">
        <v>671</v>
      </c>
      <c r="E20" s="4" t="s">
        <v>13</v>
      </c>
      <c r="F20" s="3">
        <v>1</v>
      </c>
      <c r="G20" s="3">
        <v>46.98</v>
      </c>
      <c r="H20" s="5">
        <f t="shared" si="0"/>
        <v>26.42625</v>
      </c>
      <c r="I20" s="5">
        <f t="shared" si="1"/>
        <v>26.42625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672</v>
      </c>
      <c r="C21" s="4" t="s">
        <v>673</v>
      </c>
      <c r="D21" s="4" t="s">
        <v>674</v>
      </c>
      <c r="E21" s="4" t="s">
        <v>13</v>
      </c>
      <c r="F21" s="3">
        <v>1</v>
      </c>
      <c r="G21" s="3">
        <v>34.520000000000003</v>
      </c>
      <c r="H21" s="5">
        <f t="shared" si="0"/>
        <v>19.4175</v>
      </c>
      <c r="I21" s="5">
        <f t="shared" si="1"/>
        <v>19.4175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675</v>
      </c>
      <c r="C22" s="4" t="s">
        <v>676</v>
      </c>
      <c r="D22" s="4" t="s">
        <v>677</v>
      </c>
      <c r="E22" s="4" t="s">
        <v>13</v>
      </c>
      <c r="F22" s="3">
        <v>1</v>
      </c>
      <c r="G22" s="3">
        <v>34.520000000000003</v>
      </c>
      <c r="H22" s="5">
        <f t="shared" si="0"/>
        <v>19.4175</v>
      </c>
      <c r="I22" s="5">
        <f t="shared" si="1"/>
        <v>19.4175</v>
      </c>
      <c r="J22" s="4" t="s">
        <v>14</v>
      </c>
      <c r="K22" s="4" t="s">
        <v>16</v>
      </c>
    </row>
    <row r="23" spans="1:11" x14ac:dyDescent="0.2">
      <c r="A23" s="3">
        <v>21</v>
      </c>
      <c r="B23" s="4" t="s">
        <v>678</v>
      </c>
      <c r="C23" s="4" t="s">
        <v>679</v>
      </c>
      <c r="D23" s="4" t="s">
        <v>680</v>
      </c>
      <c r="E23" s="4" t="s">
        <v>13</v>
      </c>
      <c r="F23" s="3">
        <v>1</v>
      </c>
      <c r="G23" s="3">
        <v>34.520000000000003</v>
      </c>
      <c r="H23" s="5">
        <f t="shared" si="0"/>
        <v>19.4175</v>
      </c>
      <c r="I23" s="5">
        <f t="shared" si="1"/>
        <v>19.4175</v>
      </c>
      <c r="J23" s="4" t="s">
        <v>14</v>
      </c>
      <c r="K23" s="4" t="s">
        <v>16</v>
      </c>
    </row>
    <row r="24" spans="1:11" x14ac:dyDescent="0.2">
      <c r="A24" s="3">
        <v>22</v>
      </c>
      <c r="B24" s="4" t="s">
        <v>681</v>
      </c>
      <c r="C24" s="4" t="s">
        <v>682</v>
      </c>
      <c r="D24" s="4" t="s">
        <v>683</v>
      </c>
      <c r="E24" s="4" t="s">
        <v>13</v>
      </c>
      <c r="F24" s="3">
        <v>1</v>
      </c>
      <c r="G24" s="3">
        <v>37.24</v>
      </c>
      <c r="H24" s="5">
        <f t="shared" si="0"/>
        <v>20.947499999999998</v>
      </c>
      <c r="I24" s="5">
        <f t="shared" si="1"/>
        <v>20.947499999999998</v>
      </c>
      <c r="J24" s="4" t="s">
        <v>14</v>
      </c>
      <c r="K24" s="4" t="s">
        <v>16</v>
      </c>
    </row>
    <row r="25" spans="1:11" x14ac:dyDescent="0.2">
      <c r="A25" s="3">
        <v>23</v>
      </c>
      <c r="B25" s="4" t="s">
        <v>684</v>
      </c>
      <c r="C25" s="4" t="s">
        <v>685</v>
      </c>
      <c r="D25" s="4" t="s">
        <v>686</v>
      </c>
      <c r="E25" s="4" t="s">
        <v>13</v>
      </c>
      <c r="F25" s="3">
        <v>2</v>
      </c>
      <c r="G25" s="3">
        <v>37.24</v>
      </c>
      <c r="H25" s="5">
        <f t="shared" si="0"/>
        <v>20.947499999999998</v>
      </c>
      <c r="I25" s="5">
        <f t="shared" si="1"/>
        <v>41.894999999999996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687</v>
      </c>
      <c r="C26" s="4" t="s">
        <v>688</v>
      </c>
      <c r="D26" s="4" t="s">
        <v>689</v>
      </c>
      <c r="E26" s="4" t="s">
        <v>13</v>
      </c>
      <c r="F26" s="3">
        <v>4</v>
      </c>
      <c r="G26" s="3">
        <v>39.42</v>
      </c>
      <c r="H26" s="5">
        <f t="shared" si="0"/>
        <v>22.173750000000002</v>
      </c>
      <c r="I26" s="5">
        <f t="shared" si="1"/>
        <v>88.695000000000007</v>
      </c>
      <c r="J26" s="4" t="s">
        <v>14</v>
      </c>
      <c r="K26" s="4" t="s">
        <v>16</v>
      </c>
    </row>
    <row r="27" spans="1:11" x14ac:dyDescent="0.2">
      <c r="A27" s="3">
        <v>25</v>
      </c>
      <c r="B27" s="4" t="s">
        <v>690</v>
      </c>
      <c r="C27" s="4" t="s">
        <v>691</v>
      </c>
      <c r="D27" s="4" t="s">
        <v>692</v>
      </c>
      <c r="E27" s="4" t="s">
        <v>13</v>
      </c>
      <c r="F27" s="3">
        <v>2</v>
      </c>
      <c r="G27" s="3">
        <v>33.049999999999997</v>
      </c>
      <c r="H27" s="5">
        <f t="shared" si="0"/>
        <v>18.590624999999999</v>
      </c>
      <c r="I27" s="5">
        <f t="shared" si="1"/>
        <v>37.181249999999999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693</v>
      </c>
      <c r="C28" s="4" t="s">
        <v>694</v>
      </c>
      <c r="D28" s="4" t="s">
        <v>695</v>
      </c>
      <c r="E28" s="4" t="s">
        <v>13</v>
      </c>
      <c r="F28" s="3">
        <v>1</v>
      </c>
      <c r="G28" s="3">
        <v>33.049999999999997</v>
      </c>
      <c r="H28" s="5">
        <f t="shared" si="0"/>
        <v>18.590624999999999</v>
      </c>
      <c r="I28" s="5">
        <f t="shared" si="1"/>
        <v>18.590624999999999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696</v>
      </c>
      <c r="C29" s="4" t="s">
        <v>697</v>
      </c>
      <c r="D29" s="4" t="s">
        <v>698</v>
      </c>
      <c r="E29" s="4" t="s">
        <v>13</v>
      </c>
      <c r="F29" s="3">
        <v>5</v>
      </c>
      <c r="G29" s="3">
        <v>39.42</v>
      </c>
      <c r="H29" s="5">
        <f t="shared" si="0"/>
        <v>22.173750000000002</v>
      </c>
      <c r="I29" s="5">
        <f t="shared" si="1"/>
        <v>110.86875000000001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699</v>
      </c>
      <c r="C30" s="4" t="s">
        <v>700</v>
      </c>
      <c r="D30" s="4" t="s">
        <v>701</v>
      </c>
      <c r="E30" s="4" t="s">
        <v>13</v>
      </c>
      <c r="F30" s="3">
        <v>2</v>
      </c>
      <c r="G30" s="3">
        <v>37.24</v>
      </c>
      <c r="H30" s="5">
        <f t="shared" si="0"/>
        <v>20.947499999999998</v>
      </c>
      <c r="I30" s="5">
        <f t="shared" si="1"/>
        <v>41.894999999999996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702</v>
      </c>
      <c r="C31" s="4" t="s">
        <v>703</v>
      </c>
      <c r="D31" s="4" t="s">
        <v>704</v>
      </c>
      <c r="E31" s="4" t="s">
        <v>13</v>
      </c>
      <c r="F31" s="3">
        <v>1</v>
      </c>
      <c r="G31" s="3">
        <v>37.24</v>
      </c>
      <c r="H31" s="5">
        <f t="shared" si="0"/>
        <v>20.947499999999998</v>
      </c>
      <c r="I31" s="5">
        <f t="shared" si="1"/>
        <v>20.947499999999998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705</v>
      </c>
      <c r="C32" s="4" t="s">
        <v>706</v>
      </c>
      <c r="D32" s="4" t="s">
        <v>707</v>
      </c>
      <c r="E32" s="4" t="s">
        <v>13</v>
      </c>
      <c r="F32" s="3">
        <v>1</v>
      </c>
      <c r="G32" s="3">
        <v>34.520000000000003</v>
      </c>
      <c r="H32" s="5">
        <f t="shared" si="0"/>
        <v>19.4175</v>
      </c>
      <c r="I32" s="5">
        <f t="shared" si="1"/>
        <v>19.4175</v>
      </c>
      <c r="J32" s="4" t="s">
        <v>14</v>
      </c>
      <c r="K32" s="4" t="s">
        <v>16</v>
      </c>
    </row>
    <row r="33" spans="1:11" x14ac:dyDescent="0.2">
      <c r="A33" s="3">
        <v>31</v>
      </c>
      <c r="B33" s="4" t="s">
        <v>708</v>
      </c>
      <c r="C33" s="4" t="s">
        <v>709</v>
      </c>
      <c r="D33" s="4" t="s">
        <v>710</v>
      </c>
      <c r="E33" s="4" t="s">
        <v>13</v>
      </c>
      <c r="F33" s="3">
        <v>1</v>
      </c>
      <c r="G33" s="3">
        <v>34.520000000000003</v>
      </c>
      <c r="H33" s="5">
        <f t="shared" si="0"/>
        <v>19.4175</v>
      </c>
      <c r="I33" s="5">
        <f t="shared" si="1"/>
        <v>19.4175</v>
      </c>
      <c r="J33" s="4" t="s">
        <v>14</v>
      </c>
      <c r="K33" s="4" t="s">
        <v>16</v>
      </c>
    </row>
    <row r="34" spans="1:11" x14ac:dyDescent="0.2">
      <c r="A34" s="3">
        <v>32</v>
      </c>
      <c r="B34" s="4" t="s">
        <v>711</v>
      </c>
      <c r="C34" s="4" t="s">
        <v>712</v>
      </c>
      <c r="D34" s="4" t="s">
        <v>713</v>
      </c>
      <c r="E34" s="4" t="s">
        <v>13</v>
      </c>
      <c r="F34" s="3">
        <v>1</v>
      </c>
      <c r="G34" s="3">
        <v>46.98</v>
      </c>
      <c r="H34" s="5">
        <f t="shared" si="0"/>
        <v>26.42625</v>
      </c>
      <c r="I34" s="5">
        <f t="shared" si="1"/>
        <v>26.42625</v>
      </c>
      <c r="J34" s="4" t="s">
        <v>14</v>
      </c>
      <c r="K34" s="4" t="s">
        <v>16</v>
      </c>
    </row>
    <row r="35" spans="1:11" x14ac:dyDescent="0.2">
      <c r="A35" s="3">
        <v>33</v>
      </c>
      <c r="B35" s="4" t="s">
        <v>714</v>
      </c>
      <c r="C35" s="4" t="s">
        <v>715</v>
      </c>
      <c r="D35" s="4" t="s">
        <v>716</v>
      </c>
      <c r="E35" s="4" t="s">
        <v>13</v>
      </c>
      <c r="F35" s="3">
        <v>1</v>
      </c>
      <c r="G35" s="3">
        <v>46.98</v>
      </c>
      <c r="H35" s="5">
        <f t="shared" si="0"/>
        <v>26.42625</v>
      </c>
      <c r="I35" s="5">
        <f t="shared" si="1"/>
        <v>26.42625</v>
      </c>
      <c r="J35" s="4" t="s">
        <v>14</v>
      </c>
      <c r="K35" s="4" t="s">
        <v>16</v>
      </c>
    </row>
    <row r="36" spans="1:11" x14ac:dyDescent="0.2">
      <c r="A36" s="3">
        <v>34</v>
      </c>
      <c r="B36" s="4" t="s">
        <v>717</v>
      </c>
      <c r="C36" s="4" t="s">
        <v>718</v>
      </c>
      <c r="D36" s="4" t="s">
        <v>719</v>
      </c>
      <c r="E36" s="4" t="s">
        <v>13</v>
      </c>
      <c r="F36" s="3">
        <v>1</v>
      </c>
      <c r="G36" s="3">
        <v>46.98</v>
      </c>
      <c r="H36" s="5">
        <f t="shared" si="0"/>
        <v>26.42625</v>
      </c>
      <c r="I36" s="5">
        <f t="shared" si="1"/>
        <v>26.42625</v>
      </c>
      <c r="J36" s="4" t="s">
        <v>14</v>
      </c>
      <c r="K36" s="4" t="s">
        <v>16</v>
      </c>
    </row>
    <row r="37" spans="1:11" x14ac:dyDescent="0.2">
      <c r="A37" s="3">
        <v>35</v>
      </c>
      <c r="B37" s="4" t="s">
        <v>720</v>
      </c>
      <c r="C37" s="4" t="s">
        <v>721</v>
      </c>
      <c r="D37" s="4" t="s">
        <v>722</v>
      </c>
      <c r="E37" s="4" t="s">
        <v>13</v>
      </c>
      <c r="F37" s="3">
        <v>2</v>
      </c>
      <c r="G37" s="3">
        <v>45.01</v>
      </c>
      <c r="H37" s="5">
        <f t="shared" si="0"/>
        <v>25.318125000000002</v>
      </c>
      <c r="I37" s="5">
        <f t="shared" si="1"/>
        <v>50.636250000000004</v>
      </c>
      <c r="J37" s="4" t="s">
        <v>14</v>
      </c>
      <c r="K37" s="4" t="s">
        <v>16</v>
      </c>
    </row>
    <row r="38" spans="1:11" x14ac:dyDescent="0.2">
      <c r="A38" s="3">
        <v>36</v>
      </c>
      <c r="B38" s="4" t="s">
        <v>723</v>
      </c>
      <c r="C38" s="4" t="s">
        <v>724</v>
      </c>
      <c r="D38" s="4" t="s">
        <v>725</v>
      </c>
      <c r="E38" s="4" t="s">
        <v>13</v>
      </c>
      <c r="F38" s="3">
        <v>1</v>
      </c>
      <c r="G38" s="3">
        <v>45.01</v>
      </c>
      <c r="H38" s="5">
        <f t="shared" si="0"/>
        <v>25.318125000000002</v>
      </c>
      <c r="I38" s="5">
        <f t="shared" si="1"/>
        <v>25.318125000000002</v>
      </c>
      <c r="J38" s="4" t="s">
        <v>14</v>
      </c>
      <c r="K38" s="4" t="s">
        <v>16</v>
      </c>
    </row>
    <row r="39" spans="1:11" x14ac:dyDescent="0.2">
      <c r="A39" s="3">
        <v>37</v>
      </c>
      <c r="B39" s="4" t="s">
        <v>726</v>
      </c>
      <c r="C39" s="4" t="s">
        <v>727</v>
      </c>
      <c r="D39" s="4" t="s">
        <v>728</v>
      </c>
      <c r="E39" s="4" t="s">
        <v>13</v>
      </c>
      <c r="F39" s="3">
        <v>3</v>
      </c>
      <c r="G39" s="3">
        <v>45.01</v>
      </c>
      <c r="H39" s="5">
        <f t="shared" si="0"/>
        <v>25.318125000000002</v>
      </c>
      <c r="I39" s="5">
        <f t="shared" si="1"/>
        <v>75.954374999999999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729</v>
      </c>
      <c r="C40" s="4" t="s">
        <v>730</v>
      </c>
      <c r="D40" s="4" t="s">
        <v>731</v>
      </c>
      <c r="E40" s="4" t="s">
        <v>13</v>
      </c>
      <c r="F40" s="3">
        <v>2</v>
      </c>
      <c r="G40" s="3">
        <v>46.98</v>
      </c>
      <c r="H40" s="5">
        <f t="shared" si="0"/>
        <v>26.42625</v>
      </c>
      <c r="I40" s="5">
        <f t="shared" si="1"/>
        <v>52.852499999999999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732</v>
      </c>
      <c r="C41" s="4" t="s">
        <v>733</v>
      </c>
      <c r="D41" s="4" t="s">
        <v>734</v>
      </c>
      <c r="E41" s="4" t="s">
        <v>13</v>
      </c>
      <c r="F41" s="3">
        <v>2</v>
      </c>
      <c r="G41" s="3">
        <v>46.98</v>
      </c>
      <c r="H41" s="5">
        <f t="shared" si="0"/>
        <v>26.42625</v>
      </c>
      <c r="I41" s="5">
        <f t="shared" si="1"/>
        <v>52.852499999999999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735</v>
      </c>
      <c r="C42" s="4" t="s">
        <v>736</v>
      </c>
      <c r="D42" s="4" t="s">
        <v>737</v>
      </c>
      <c r="E42" s="4" t="s">
        <v>13</v>
      </c>
      <c r="F42" s="3">
        <v>2</v>
      </c>
      <c r="G42" s="3">
        <v>31.32</v>
      </c>
      <c r="H42" s="5">
        <f t="shared" si="0"/>
        <v>17.6175</v>
      </c>
      <c r="I42" s="5">
        <f t="shared" si="1"/>
        <v>35.234999999999999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738</v>
      </c>
      <c r="C43" s="4" t="s">
        <v>739</v>
      </c>
      <c r="D43" s="4" t="s">
        <v>740</v>
      </c>
      <c r="E43" s="4" t="s">
        <v>13</v>
      </c>
      <c r="F43" s="3">
        <v>2</v>
      </c>
      <c r="G43" s="3">
        <v>37.24</v>
      </c>
      <c r="H43" s="5">
        <f t="shared" si="0"/>
        <v>20.947499999999998</v>
      </c>
      <c r="I43" s="5">
        <f t="shared" si="1"/>
        <v>41.894999999999996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741</v>
      </c>
      <c r="C44" s="4" t="s">
        <v>742</v>
      </c>
      <c r="D44" s="4" t="s">
        <v>743</v>
      </c>
      <c r="E44" s="4" t="s">
        <v>13</v>
      </c>
      <c r="F44" s="3">
        <v>2</v>
      </c>
      <c r="G44" s="3">
        <v>37.24</v>
      </c>
      <c r="H44" s="5">
        <f t="shared" si="0"/>
        <v>20.947499999999998</v>
      </c>
      <c r="I44" s="5">
        <f t="shared" si="1"/>
        <v>41.894999999999996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744</v>
      </c>
      <c r="C45" s="4" t="s">
        <v>745</v>
      </c>
      <c r="D45" s="4" t="s">
        <v>746</v>
      </c>
      <c r="E45" s="4" t="s">
        <v>13</v>
      </c>
      <c r="F45" s="3">
        <v>1</v>
      </c>
      <c r="G45" s="3">
        <v>0.13</v>
      </c>
      <c r="H45" s="5">
        <f t="shared" si="0"/>
        <v>7.3124999999999996E-2</v>
      </c>
      <c r="I45" s="5">
        <f t="shared" si="1"/>
        <v>7.3124999999999996E-2</v>
      </c>
      <c r="J45" s="4" t="s">
        <v>29</v>
      </c>
      <c r="K45" s="4" t="s">
        <v>16</v>
      </c>
    </row>
    <row r="46" spans="1:11" x14ac:dyDescent="0.2">
      <c r="A46" s="3">
        <v>44</v>
      </c>
      <c r="B46" s="4" t="s">
        <v>747</v>
      </c>
      <c r="C46" s="4" t="s">
        <v>748</v>
      </c>
      <c r="D46" s="4" t="s">
        <v>749</v>
      </c>
      <c r="E46" s="4" t="s">
        <v>13</v>
      </c>
      <c r="F46" s="3">
        <v>1</v>
      </c>
      <c r="G46" s="3">
        <v>37.24</v>
      </c>
      <c r="H46" s="5">
        <f t="shared" si="0"/>
        <v>20.947499999999998</v>
      </c>
      <c r="I46" s="5">
        <f t="shared" si="1"/>
        <v>20.947499999999998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750</v>
      </c>
      <c r="C47" s="4" t="s">
        <v>751</v>
      </c>
      <c r="D47" s="4" t="s">
        <v>752</v>
      </c>
      <c r="E47" s="4" t="s">
        <v>13</v>
      </c>
      <c r="F47" s="3">
        <v>1</v>
      </c>
      <c r="G47" s="3">
        <v>37.24</v>
      </c>
      <c r="H47" s="5">
        <f t="shared" si="0"/>
        <v>20.947499999999998</v>
      </c>
      <c r="I47" s="5">
        <f t="shared" si="1"/>
        <v>20.947499999999998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753</v>
      </c>
      <c r="C48" s="4" t="s">
        <v>754</v>
      </c>
      <c r="D48" s="4" t="s">
        <v>755</v>
      </c>
      <c r="E48" s="4" t="s">
        <v>13</v>
      </c>
      <c r="F48" s="3">
        <v>2</v>
      </c>
      <c r="G48" s="3">
        <v>31.32</v>
      </c>
      <c r="H48" s="5">
        <f t="shared" si="0"/>
        <v>17.6175</v>
      </c>
      <c r="I48" s="5">
        <f t="shared" si="1"/>
        <v>35.234999999999999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756</v>
      </c>
      <c r="C49" s="4" t="s">
        <v>757</v>
      </c>
      <c r="D49" s="4" t="s">
        <v>758</v>
      </c>
      <c r="E49" s="4" t="s">
        <v>13</v>
      </c>
      <c r="F49" s="3">
        <v>1</v>
      </c>
      <c r="G49" s="3">
        <v>46.98</v>
      </c>
      <c r="H49" s="5">
        <f t="shared" si="0"/>
        <v>26.42625</v>
      </c>
      <c r="I49" s="5">
        <f t="shared" si="1"/>
        <v>26.42625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759</v>
      </c>
      <c r="C50" s="4" t="s">
        <v>760</v>
      </c>
      <c r="D50" s="4" t="s">
        <v>761</v>
      </c>
      <c r="E50" s="4" t="s">
        <v>13</v>
      </c>
      <c r="F50" s="3">
        <v>1</v>
      </c>
      <c r="G50" s="3">
        <v>45.01</v>
      </c>
      <c r="H50" s="5">
        <f t="shared" si="0"/>
        <v>25.318125000000002</v>
      </c>
      <c r="I50" s="5">
        <f t="shared" si="1"/>
        <v>25.318125000000002</v>
      </c>
      <c r="J50" s="4" t="s">
        <v>14</v>
      </c>
      <c r="K50" s="4" t="s">
        <v>16</v>
      </c>
    </row>
    <row r="51" spans="1:11" x14ac:dyDescent="0.2">
      <c r="A51" s="3">
        <v>49</v>
      </c>
      <c r="B51" s="4" t="s">
        <v>762</v>
      </c>
      <c r="C51" s="4" t="s">
        <v>763</v>
      </c>
      <c r="D51" s="4" t="s">
        <v>764</v>
      </c>
      <c r="E51" s="4" t="s">
        <v>13</v>
      </c>
      <c r="F51" s="3">
        <v>1</v>
      </c>
      <c r="G51" s="3">
        <v>46.98</v>
      </c>
      <c r="H51" s="5">
        <f t="shared" si="0"/>
        <v>26.42625</v>
      </c>
      <c r="I51" s="5">
        <f t="shared" si="1"/>
        <v>26.42625</v>
      </c>
      <c r="J51" s="4" t="s">
        <v>14</v>
      </c>
      <c r="K51" s="4" t="s">
        <v>16</v>
      </c>
    </row>
    <row r="52" spans="1:11" x14ac:dyDescent="0.2">
      <c r="A52" s="3">
        <v>50</v>
      </c>
      <c r="B52" s="4" t="s">
        <v>765</v>
      </c>
      <c r="C52" s="4" t="s">
        <v>766</v>
      </c>
      <c r="D52" s="4" t="s">
        <v>767</v>
      </c>
      <c r="E52" s="4" t="s">
        <v>13</v>
      </c>
      <c r="F52" s="3">
        <v>1</v>
      </c>
      <c r="G52" s="3">
        <v>30.71</v>
      </c>
      <c r="H52" s="5">
        <f t="shared" si="0"/>
        <v>17.274374999999999</v>
      </c>
      <c r="I52" s="5">
        <f t="shared" si="1"/>
        <v>17.274374999999999</v>
      </c>
      <c r="J52" s="4" t="s">
        <v>14</v>
      </c>
      <c r="K52" s="4" t="s">
        <v>16</v>
      </c>
    </row>
    <row r="53" spans="1:11" x14ac:dyDescent="0.2">
      <c r="A53" s="3">
        <v>51</v>
      </c>
      <c r="B53" s="4" t="s">
        <v>768</v>
      </c>
      <c r="C53" s="4" t="s">
        <v>769</v>
      </c>
      <c r="D53" s="4" t="s">
        <v>770</v>
      </c>
      <c r="E53" s="4" t="s">
        <v>13</v>
      </c>
      <c r="F53" s="3">
        <v>1</v>
      </c>
      <c r="G53" s="3">
        <v>45.01</v>
      </c>
      <c r="H53" s="5">
        <f t="shared" si="0"/>
        <v>25.318125000000002</v>
      </c>
      <c r="I53" s="5">
        <f t="shared" si="1"/>
        <v>25.318125000000002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771</v>
      </c>
      <c r="C54" s="4" t="s">
        <v>772</v>
      </c>
      <c r="D54" s="4" t="s">
        <v>773</v>
      </c>
      <c r="E54" s="4" t="s">
        <v>13</v>
      </c>
      <c r="F54" s="3">
        <v>1</v>
      </c>
      <c r="G54" s="3">
        <v>46.98</v>
      </c>
      <c r="H54" s="5">
        <f t="shared" si="0"/>
        <v>26.42625</v>
      </c>
      <c r="I54" s="5">
        <f t="shared" si="1"/>
        <v>26.42625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774</v>
      </c>
      <c r="C55" s="4" t="s">
        <v>775</v>
      </c>
      <c r="D55" s="4" t="s">
        <v>776</v>
      </c>
      <c r="E55" s="4" t="s">
        <v>13</v>
      </c>
      <c r="F55" s="3">
        <v>2</v>
      </c>
      <c r="G55" s="3">
        <v>46.98</v>
      </c>
      <c r="H55" s="5">
        <f t="shared" si="0"/>
        <v>26.42625</v>
      </c>
      <c r="I55" s="5">
        <f t="shared" si="1"/>
        <v>52.852499999999999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777</v>
      </c>
      <c r="C56" s="4" t="s">
        <v>778</v>
      </c>
      <c r="D56" s="4" t="s">
        <v>779</v>
      </c>
      <c r="E56" s="4" t="s">
        <v>13</v>
      </c>
      <c r="F56" s="3">
        <v>1</v>
      </c>
      <c r="G56" s="3">
        <v>31.32</v>
      </c>
      <c r="H56" s="5">
        <f t="shared" si="0"/>
        <v>17.6175</v>
      </c>
      <c r="I56" s="5">
        <f t="shared" si="1"/>
        <v>17.6175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780</v>
      </c>
      <c r="C57" s="4" t="s">
        <v>781</v>
      </c>
      <c r="D57" s="4" t="s">
        <v>782</v>
      </c>
      <c r="E57" s="4" t="s">
        <v>13</v>
      </c>
      <c r="F57" s="3">
        <v>2</v>
      </c>
      <c r="G57" s="3">
        <v>31.32</v>
      </c>
      <c r="H57" s="5">
        <f t="shared" si="0"/>
        <v>17.6175</v>
      </c>
      <c r="I57" s="5">
        <f t="shared" si="1"/>
        <v>35.234999999999999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783</v>
      </c>
      <c r="C58" s="4" t="s">
        <v>784</v>
      </c>
      <c r="D58" s="4" t="s">
        <v>785</v>
      </c>
      <c r="E58" s="4" t="s">
        <v>13</v>
      </c>
      <c r="F58" s="3">
        <v>2</v>
      </c>
      <c r="G58" s="3">
        <v>37.24</v>
      </c>
      <c r="H58" s="5">
        <f t="shared" si="0"/>
        <v>20.947499999999998</v>
      </c>
      <c r="I58" s="5">
        <f t="shared" si="1"/>
        <v>41.894999999999996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786</v>
      </c>
      <c r="C59" s="4" t="s">
        <v>787</v>
      </c>
      <c r="D59" s="4" t="s">
        <v>788</v>
      </c>
      <c r="E59" s="4" t="s">
        <v>13</v>
      </c>
      <c r="F59" s="3">
        <v>1</v>
      </c>
      <c r="G59" s="3">
        <v>39.42</v>
      </c>
      <c r="H59" s="5">
        <f t="shared" si="0"/>
        <v>22.173750000000002</v>
      </c>
      <c r="I59" s="5">
        <f t="shared" si="1"/>
        <v>22.173750000000002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789</v>
      </c>
      <c r="C60" s="4" t="s">
        <v>790</v>
      </c>
      <c r="D60" s="4" t="s">
        <v>791</v>
      </c>
      <c r="E60" s="4" t="s">
        <v>13</v>
      </c>
      <c r="F60" s="3">
        <v>1</v>
      </c>
      <c r="G60" s="3">
        <v>39.42</v>
      </c>
      <c r="H60" s="5">
        <f t="shared" si="0"/>
        <v>22.173750000000002</v>
      </c>
      <c r="I60" s="5">
        <f t="shared" si="1"/>
        <v>22.173750000000002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792</v>
      </c>
      <c r="C61" s="4" t="s">
        <v>793</v>
      </c>
      <c r="D61" s="4" t="s">
        <v>794</v>
      </c>
      <c r="E61" s="4" t="s">
        <v>13</v>
      </c>
      <c r="F61" s="3">
        <v>1</v>
      </c>
      <c r="G61" s="3">
        <v>37.24</v>
      </c>
      <c r="H61" s="5">
        <f t="shared" si="0"/>
        <v>20.947499999999998</v>
      </c>
      <c r="I61" s="5">
        <f t="shared" si="1"/>
        <v>20.947499999999998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795</v>
      </c>
      <c r="C62" s="4" t="s">
        <v>796</v>
      </c>
      <c r="D62" s="4" t="s">
        <v>797</v>
      </c>
      <c r="E62" s="4" t="s">
        <v>13</v>
      </c>
      <c r="F62" s="3">
        <v>1</v>
      </c>
      <c r="G62" s="3">
        <v>31.32</v>
      </c>
      <c r="H62" s="5">
        <f t="shared" si="0"/>
        <v>17.6175</v>
      </c>
      <c r="I62" s="5">
        <f t="shared" si="1"/>
        <v>17.6175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798</v>
      </c>
      <c r="C63" s="4" t="s">
        <v>799</v>
      </c>
      <c r="D63" s="4" t="s">
        <v>800</v>
      </c>
      <c r="E63" s="4" t="s">
        <v>13</v>
      </c>
      <c r="F63" s="3">
        <v>1</v>
      </c>
      <c r="G63" s="3">
        <v>31.32</v>
      </c>
      <c r="H63" s="5">
        <f t="shared" si="0"/>
        <v>17.6175</v>
      </c>
      <c r="I63" s="5">
        <f t="shared" si="1"/>
        <v>17.6175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801</v>
      </c>
      <c r="C64" s="4" t="s">
        <v>802</v>
      </c>
      <c r="D64" s="4" t="s">
        <v>803</v>
      </c>
      <c r="E64" s="4" t="s">
        <v>13</v>
      </c>
      <c r="F64" s="3">
        <v>1</v>
      </c>
      <c r="G64" s="3">
        <v>46.98</v>
      </c>
      <c r="H64" s="5">
        <f t="shared" si="0"/>
        <v>26.42625</v>
      </c>
      <c r="I64" s="5">
        <f t="shared" si="1"/>
        <v>26.42625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804</v>
      </c>
      <c r="C65" s="4" t="s">
        <v>805</v>
      </c>
      <c r="D65" s="4" t="s">
        <v>806</v>
      </c>
      <c r="E65" s="4" t="s">
        <v>13</v>
      </c>
      <c r="F65" s="3">
        <v>2</v>
      </c>
      <c r="G65" s="3">
        <v>45.01</v>
      </c>
      <c r="H65" s="5">
        <f t="shared" si="0"/>
        <v>25.318125000000002</v>
      </c>
      <c r="I65" s="5">
        <f t="shared" si="1"/>
        <v>50.636250000000004</v>
      </c>
      <c r="J65" s="4" t="s">
        <v>14</v>
      </c>
      <c r="K65" s="4" t="s">
        <v>16</v>
      </c>
    </row>
    <row r="66" spans="1:11" x14ac:dyDescent="0.2">
      <c r="A66" s="3">
        <v>64</v>
      </c>
      <c r="B66" s="4" t="s">
        <v>807</v>
      </c>
      <c r="C66" s="4" t="s">
        <v>808</v>
      </c>
      <c r="D66" s="4" t="s">
        <v>809</v>
      </c>
      <c r="E66" s="4" t="s">
        <v>13</v>
      </c>
      <c r="F66" s="3">
        <v>1</v>
      </c>
      <c r="G66" s="3">
        <v>45.01</v>
      </c>
      <c r="H66" s="5">
        <f t="shared" si="0"/>
        <v>25.318125000000002</v>
      </c>
      <c r="I66" s="5">
        <f t="shared" si="1"/>
        <v>25.318125000000002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810</v>
      </c>
      <c r="C67" s="4" t="s">
        <v>811</v>
      </c>
      <c r="D67" s="4" t="s">
        <v>812</v>
      </c>
      <c r="E67" s="4" t="s">
        <v>13</v>
      </c>
      <c r="F67" s="3">
        <v>1</v>
      </c>
      <c r="G67" s="3">
        <v>0.13</v>
      </c>
      <c r="H67" s="5">
        <f t="shared" si="0"/>
        <v>7.3124999999999996E-2</v>
      </c>
      <c r="I67" s="5">
        <f t="shared" si="1"/>
        <v>7.3124999999999996E-2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813</v>
      </c>
      <c r="C68" s="4" t="s">
        <v>814</v>
      </c>
      <c r="D68" s="4" t="s">
        <v>815</v>
      </c>
      <c r="E68" s="4" t="s">
        <v>13</v>
      </c>
      <c r="F68" s="3">
        <v>1</v>
      </c>
      <c r="G68" s="3">
        <v>0.13</v>
      </c>
      <c r="H68" s="5">
        <f t="shared" ref="H68:H124" si="2">G68*0.75*0.75</f>
        <v>7.3124999999999996E-2</v>
      </c>
      <c r="I68" s="5">
        <f t="shared" ref="I68:I124" si="3">F68*H68</f>
        <v>7.3124999999999996E-2</v>
      </c>
      <c r="J68" s="4" t="s">
        <v>14</v>
      </c>
      <c r="K68" s="4" t="s">
        <v>16</v>
      </c>
    </row>
    <row r="69" spans="1:11" x14ac:dyDescent="0.2">
      <c r="A69" s="3">
        <v>67</v>
      </c>
      <c r="B69" s="4" t="s">
        <v>816</v>
      </c>
      <c r="C69" s="4" t="s">
        <v>817</v>
      </c>
      <c r="D69" s="4" t="s">
        <v>818</v>
      </c>
      <c r="E69" s="4" t="s">
        <v>13</v>
      </c>
      <c r="F69" s="3">
        <v>1</v>
      </c>
      <c r="G69" s="3">
        <v>36.369999999999997</v>
      </c>
      <c r="H69" s="5">
        <f t="shared" si="2"/>
        <v>20.458124999999995</v>
      </c>
      <c r="I69" s="5">
        <f t="shared" si="3"/>
        <v>20.458124999999995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819</v>
      </c>
      <c r="C70" s="4" t="s">
        <v>820</v>
      </c>
      <c r="D70" s="4" t="s">
        <v>821</v>
      </c>
      <c r="E70" s="4" t="s">
        <v>13</v>
      </c>
      <c r="F70" s="3">
        <v>1</v>
      </c>
      <c r="G70" s="3">
        <v>36.369999999999997</v>
      </c>
      <c r="H70" s="5">
        <f t="shared" si="2"/>
        <v>20.458124999999995</v>
      </c>
      <c r="I70" s="5">
        <f t="shared" si="3"/>
        <v>20.458124999999995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822</v>
      </c>
      <c r="C71" s="4" t="s">
        <v>823</v>
      </c>
      <c r="D71" s="4" t="s">
        <v>824</v>
      </c>
      <c r="E71" s="4" t="s">
        <v>13</v>
      </c>
      <c r="F71" s="3">
        <v>2</v>
      </c>
      <c r="G71" s="3">
        <v>36.369999999999997</v>
      </c>
      <c r="H71" s="5">
        <f t="shared" si="2"/>
        <v>20.458124999999995</v>
      </c>
      <c r="I71" s="5">
        <f t="shared" si="3"/>
        <v>40.916249999999991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825</v>
      </c>
      <c r="C72" s="4" t="s">
        <v>826</v>
      </c>
      <c r="D72" s="4" t="s">
        <v>827</v>
      </c>
      <c r="E72" s="4" t="s">
        <v>13</v>
      </c>
      <c r="F72" s="3">
        <v>3</v>
      </c>
      <c r="G72" s="3">
        <v>38.76</v>
      </c>
      <c r="H72" s="5">
        <f t="shared" si="2"/>
        <v>21.802500000000002</v>
      </c>
      <c r="I72" s="5">
        <f t="shared" si="3"/>
        <v>65.407499999999999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828</v>
      </c>
      <c r="C73" s="4" t="s">
        <v>829</v>
      </c>
      <c r="D73" s="4" t="s">
        <v>830</v>
      </c>
      <c r="E73" s="4" t="s">
        <v>13</v>
      </c>
      <c r="F73" s="3">
        <v>1</v>
      </c>
      <c r="G73" s="3">
        <v>39.380000000000003</v>
      </c>
      <c r="H73" s="5">
        <f t="shared" si="2"/>
        <v>22.151250000000005</v>
      </c>
      <c r="I73" s="5">
        <f t="shared" si="3"/>
        <v>22.151250000000005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831</v>
      </c>
      <c r="C74" s="4" t="s">
        <v>832</v>
      </c>
      <c r="D74" s="4" t="s">
        <v>833</v>
      </c>
      <c r="E74" s="4" t="s">
        <v>13</v>
      </c>
      <c r="F74" s="3">
        <v>5</v>
      </c>
      <c r="G74" s="3">
        <v>39.380000000000003</v>
      </c>
      <c r="H74" s="5">
        <f t="shared" si="2"/>
        <v>22.151250000000005</v>
      </c>
      <c r="I74" s="5">
        <f t="shared" si="3"/>
        <v>110.75625000000002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834</v>
      </c>
      <c r="C75" s="4" t="s">
        <v>835</v>
      </c>
      <c r="D75" s="4" t="s">
        <v>836</v>
      </c>
      <c r="E75" s="4" t="s">
        <v>13</v>
      </c>
      <c r="F75" s="3">
        <v>2</v>
      </c>
      <c r="G75" s="3">
        <v>39.380000000000003</v>
      </c>
      <c r="H75" s="5">
        <f t="shared" si="2"/>
        <v>22.151250000000005</v>
      </c>
      <c r="I75" s="5">
        <f t="shared" si="3"/>
        <v>44.302500000000009</v>
      </c>
      <c r="J75" s="4" t="s">
        <v>14</v>
      </c>
      <c r="K75" s="4" t="s">
        <v>16</v>
      </c>
    </row>
    <row r="76" spans="1:11" x14ac:dyDescent="0.2">
      <c r="A76" s="3">
        <v>74</v>
      </c>
      <c r="B76" s="4" t="s">
        <v>837</v>
      </c>
      <c r="C76" s="4" t="s">
        <v>838</v>
      </c>
      <c r="D76" s="4" t="s">
        <v>839</v>
      </c>
      <c r="E76" s="4" t="s">
        <v>13</v>
      </c>
      <c r="F76" s="3">
        <v>1</v>
      </c>
      <c r="G76" s="3">
        <v>39.380000000000003</v>
      </c>
      <c r="H76" s="5">
        <f t="shared" si="2"/>
        <v>22.151250000000005</v>
      </c>
      <c r="I76" s="5">
        <f t="shared" si="3"/>
        <v>22.151250000000005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840</v>
      </c>
      <c r="C77" s="4" t="s">
        <v>841</v>
      </c>
      <c r="D77" s="4" t="s">
        <v>842</v>
      </c>
      <c r="E77" s="4" t="s">
        <v>13</v>
      </c>
      <c r="F77" s="3">
        <v>2</v>
      </c>
      <c r="G77" s="3">
        <v>0.13</v>
      </c>
      <c r="H77" s="5">
        <f t="shared" si="2"/>
        <v>7.3124999999999996E-2</v>
      </c>
      <c r="I77" s="5">
        <f t="shared" si="3"/>
        <v>0.14624999999999999</v>
      </c>
      <c r="J77" s="4" t="s">
        <v>60</v>
      </c>
      <c r="K77" s="4" t="s">
        <v>16</v>
      </c>
    </row>
    <row r="78" spans="1:11" x14ac:dyDescent="0.2">
      <c r="A78" s="3">
        <v>76</v>
      </c>
      <c r="B78" s="4" t="s">
        <v>843</v>
      </c>
      <c r="C78" s="4" t="s">
        <v>844</v>
      </c>
      <c r="D78" s="4" t="s">
        <v>845</v>
      </c>
      <c r="E78" s="4" t="s">
        <v>13</v>
      </c>
      <c r="F78" s="3">
        <v>2</v>
      </c>
      <c r="G78" s="3">
        <v>38.76</v>
      </c>
      <c r="H78" s="5">
        <f t="shared" si="2"/>
        <v>21.802500000000002</v>
      </c>
      <c r="I78" s="5">
        <f t="shared" si="3"/>
        <v>43.605000000000004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846</v>
      </c>
      <c r="C79" s="4" t="s">
        <v>847</v>
      </c>
      <c r="D79" s="4" t="s">
        <v>848</v>
      </c>
      <c r="E79" s="4" t="s">
        <v>13</v>
      </c>
      <c r="F79" s="3">
        <v>1</v>
      </c>
      <c r="G79" s="3">
        <v>36.369999999999997</v>
      </c>
      <c r="H79" s="5">
        <f t="shared" si="2"/>
        <v>20.458124999999995</v>
      </c>
      <c r="I79" s="5">
        <f t="shared" si="3"/>
        <v>20.458124999999995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849</v>
      </c>
      <c r="C80" s="4" t="s">
        <v>850</v>
      </c>
      <c r="D80" s="4" t="s">
        <v>851</v>
      </c>
      <c r="E80" s="4" t="s">
        <v>13</v>
      </c>
      <c r="F80" s="3">
        <v>2</v>
      </c>
      <c r="G80" s="3">
        <v>31.32</v>
      </c>
      <c r="H80" s="5">
        <f t="shared" si="2"/>
        <v>17.6175</v>
      </c>
      <c r="I80" s="5">
        <f t="shared" si="3"/>
        <v>35.234999999999999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852</v>
      </c>
      <c r="C81" s="4" t="s">
        <v>853</v>
      </c>
      <c r="D81" s="4" t="s">
        <v>854</v>
      </c>
      <c r="E81" s="4" t="s">
        <v>13</v>
      </c>
      <c r="F81" s="3">
        <v>1</v>
      </c>
      <c r="G81" s="3">
        <v>45.01</v>
      </c>
      <c r="H81" s="5">
        <f t="shared" si="2"/>
        <v>25.318125000000002</v>
      </c>
      <c r="I81" s="5">
        <f t="shared" si="3"/>
        <v>25.318125000000002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855</v>
      </c>
      <c r="C82" s="4" t="s">
        <v>856</v>
      </c>
      <c r="D82" s="4" t="s">
        <v>857</v>
      </c>
      <c r="E82" s="4" t="s">
        <v>13</v>
      </c>
      <c r="F82" s="3">
        <v>2</v>
      </c>
      <c r="G82" s="3">
        <v>45.01</v>
      </c>
      <c r="H82" s="5">
        <f t="shared" si="2"/>
        <v>25.318125000000002</v>
      </c>
      <c r="I82" s="5">
        <f t="shared" si="3"/>
        <v>50.636250000000004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858</v>
      </c>
      <c r="C83" s="4" t="s">
        <v>859</v>
      </c>
      <c r="D83" s="4" t="s">
        <v>860</v>
      </c>
      <c r="E83" s="4" t="s">
        <v>13</v>
      </c>
      <c r="F83" s="3">
        <v>2</v>
      </c>
      <c r="G83" s="3">
        <v>31.32</v>
      </c>
      <c r="H83" s="5">
        <f t="shared" si="2"/>
        <v>17.6175</v>
      </c>
      <c r="I83" s="5">
        <f t="shared" si="3"/>
        <v>35.234999999999999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861</v>
      </c>
      <c r="C84" s="4" t="s">
        <v>862</v>
      </c>
      <c r="D84" s="4" t="s">
        <v>863</v>
      </c>
      <c r="E84" s="4" t="s">
        <v>13</v>
      </c>
      <c r="F84" s="3">
        <v>1</v>
      </c>
      <c r="G84" s="3">
        <v>31.32</v>
      </c>
      <c r="H84" s="5">
        <f t="shared" si="2"/>
        <v>17.6175</v>
      </c>
      <c r="I84" s="5">
        <f t="shared" si="3"/>
        <v>17.6175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864</v>
      </c>
      <c r="C85" s="4" t="s">
        <v>865</v>
      </c>
      <c r="D85" s="4" t="s">
        <v>866</v>
      </c>
      <c r="E85" s="4" t="s">
        <v>13</v>
      </c>
      <c r="F85" s="3">
        <v>1</v>
      </c>
      <c r="G85" s="3">
        <v>31.32</v>
      </c>
      <c r="H85" s="5">
        <f t="shared" si="2"/>
        <v>17.6175</v>
      </c>
      <c r="I85" s="5">
        <f t="shared" si="3"/>
        <v>17.6175</v>
      </c>
      <c r="J85" s="4" t="s">
        <v>14</v>
      </c>
      <c r="K85" s="4" t="s">
        <v>16</v>
      </c>
    </row>
    <row r="86" spans="1:11" x14ac:dyDescent="0.2">
      <c r="A86" s="3">
        <v>84</v>
      </c>
      <c r="B86" s="4" t="s">
        <v>867</v>
      </c>
      <c r="C86" s="4" t="s">
        <v>868</v>
      </c>
      <c r="D86" s="4" t="s">
        <v>869</v>
      </c>
      <c r="E86" s="4" t="s">
        <v>13</v>
      </c>
      <c r="F86" s="3">
        <v>1</v>
      </c>
      <c r="G86" s="3">
        <v>31.32</v>
      </c>
      <c r="H86" s="5">
        <f t="shared" si="2"/>
        <v>17.6175</v>
      </c>
      <c r="I86" s="5">
        <f t="shared" si="3"/>
        <v>17.6175</v>
      </c>
      <c r="J86" s="4" t="s">
        <v>14</v>
      </c>
      <c r="K86" s="4" t="s">
        <v>16</v>
      </c>
    </row>
    <row r="87" spans="1:11" x14ac:dyDescent="0.2">
      <c r="A87" s="3">
        <v>85</v>
      </c>
      <c r="B87" s="4" t="s">
        <v>870</v>
      </c>
      <c r="C87" s="4" t="s">
        <v>871</v>
      </c>
      <c r="D87" s="4" t="s">
        <v>872</v>
      </c>
      <c r="E87" s="4" t="s">
        <v>13</v>
      </c>
      <c r="F87" s="3">
        <v>1</v>
      </c>
      <c r="G87" s="3">
        <v>38.76</v>
      </c>
      <c r="H87" s="5">
        <f t="shared" si="2"/>
        <v>21.802500000000002</v>
      </c>
      <c r="I87" s="5">
        <f t="shared" si="3"/>
        <v>21.802500000000002</v>
      </c>
      <c r="J87" s="4" t="s">
        <v>14</v>
      </c>
      <c r="K87" s="4" t="s">
        <v>16</v>
      </c>
    </row>
    <row r="88" spans="1:11" x14ac:dyDescent="0.2">
      <c r="A88" s="3">
        <v>86</v>
      </c>
      <c r="B88" s="4" t="s">
        <v>873</v>
      </c>
      <c r="C88" s="4" t="s">
        <v>874</v>
      </c>
      <c r="D88" s="4" t="s">
        <v>875</v>
      </c>
      <c r="E88" s="4" t="s">
        <v>13</v>
      </c>
      <c r="F88" s="3">
        <v>1</v>
      </c>
      <c r="G88" s="3">
        <v>39.380000000000003</v>
      </c>
      <c r="H88" s="5">
        <f t="shared" si="2"/>
        <v>22.151250000000005</v>
      </c>
      <c r="I88" s="5">
        <f t="shared" si="3"/>
        <v>22.151250000000005</v>
      </c>
      <c r="J88" s="4" t="s">
        <v>14</v>
      </c>
      <c r="K88" s="4" t="s">
        <v>16</v>
      </c>
    </row>
    <row r="89" spans="1:11" x14ac:dyDescent="0.2">
      <c r="A89" s="3">
        <v>87</v>
      </c>
      <c r="B89" s="4" t="s">
        <v>876</v>
      </c>
      <c r="C89" s="4" t="s">
        <v>877</v>
      </c>
      <c r="D89" s="4" t="s">
        <v>878</v>
      </c>
      <c r="E89" s="4" t="s">
        <v>13</v>
      </c>
      <c r="F89" s="3">
        <v>2</v>
      </c>
      <c r="G89" s="3">
        <v>0.13</v>
      </c>
      <c r="H89" s="5">
        <f t="shared" si="2"/>
        <v>7.3124999999999996E-2</v>
      </c>
      <c r="I89" s="5">
        <f t="shared" si="3"/>
        <v>0.14624999999999999</v>
      </c>
      <c r="J89" s="4" t="s">
        <v>60</v>
      </c>
      <c r="K89" s="4" t="s">
        <v>16</v>
      </c>
    </row>
    <row r="90" spans="1:11" x14ac:dyDescent="0.2">
      <c r="A90" s="3">
        <v>88</v>
      </c>
      <c r="B90" s="4" t="s">
        <v>879</v>
      </c>
      <c r="C90" s="4" t="s">
        <v>880</v>
      </c>
      <c r="D90" s="4" t="s">
        <v>881</v>
      </c>
      <c r="E90" s="4" t="s">
        <v>13</v>
      </c>
      <c r="F90" s="3">
        <v>1</v>
      </c>
      <c r="G90" s="3">
        <v>0.13</v>
      </c>
      <c r="H90" s="5">
        <f t="shared" si="2"/>
        <v>7.3124999999999996E-2</v>
      </c>
      <c r="I90" s="5">
        <f t="shared" si="3"/>
        <v>7.3124999999999996E-2</v>
      </c>
      <c r="J90" s="4" t="s">
        <v>60</v>
      </c>
      <c r="K90" s="4" t="s">
        <v>16</v>
      </c>
    </row>
    <row r="91" spans="1:11" x14ac:dyDescent="0.2">
      <c r="A91" s="3">
        <v>89</v>
      </c>
      <c r="B91" s="4" t="s">
        <v>882</v>
      </c>
      <c r="C91" s="4" t="s">
        <v>883</v>
      </c>
      <c r="D91" s="4" t="s">
        <v>884</v>
      </c>
      <c r="E91" s="4" t="s">
        <v>13</v>
      </c>
      <c r="F91" s="3">
        <v>1</v>
      </c>
      <c r="G91" s="3">
        <v>0.13</v>
      </c>
      <c r="H91" s="5">
        <f t="shared" si="2"/>
        <v>7.3124999999999996E-2</v>
      </c>
      <c r="I91" s="5">
        <f t="shared" si="3"/>
        <v>7.3124999999999996E-2</v>
      </c>
      <c r="J91" s="4" t="s">
        <v>60</v>
      </c>
      <c r="K91" s="4" t="s">
        <v>16</v>
      </c>
    </row>
    <row r="92" spans="1:11" x14ac:dyDescent="0.2">
      <c r="A92" s="3">
        <v>90</v>
      </c>
      <c r="B92" s="4" t="s">
        <v>885</v>
      </c>
      <c r="C92" s="4" t="s">
        <v>886</v>
      </c>
      <c r="D92" s="4" t="s">
        <v>887</v>
      </c>
      <c r="E92" s="4" t="s">
        <v>13</v>
      </c>
      <c r="F92" s="3">
        <v>1</v>
      </c>
      <c r="G92" s="3">
        <v>38.76</v>
      </c>
      <c r="H92" s="5">
        <f t="shared" si="2"/>
        <v>21.802500000000002</v>
      </c>
      <c r="I92" s="5">
        <f t="shared" si="3"/>
        <v>21.802500000000002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888</v>
      </c>
      <c r="C93" s="4" t="s">
        <v>889</v>
      </c>
      <c r="D93" s="4" t="s">
        <v>890</v>
      </c>
      <c r="E93" s="4" t="s">
        <v>13</v>
      </c>
      <c r="F93" s="3">
        <v>2</v>
      </c>
      <c r="G93" s="3">
        <v>31.32</v>
      </c>
      <c r="H93" s="5">
        <f t="shared" si="2"/>
        <v>17.6175</v>
      </c>
      <c r="I93" s="5">
        <f t="shared" si="3"/>
        <v>35.234999999999999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891</v>
      </c>
      <c r="C94" s="4" t="s">
        <v>892</v>
      </c>
      <c r="D94" s="4" t="s">
        <v>893</v>
      </c>
      <c r="E94" s="4" t="s">
        <v>13</v>
      </c>
      <c r="F94" s="3">
        <v>1</v>
      </c>
      <c r="G94" s="3">
        <v>31.32</v>
      </c>
      <c r="H94" s="5">
        <f t="shared" si="2"/>
        <v>17.6175</v>
      </c>
      <c r="I94" s="5">
        <f t="shared" si="3"/>
        <v>17.6175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894</v>
      </c>
      <c r="C95" s="4" t="s">
        <v>895</v>
      </c>
      <c r="D95" s="4" t="s">
        <v>896</v>
      </c>
      <c r="E95" s="4" t="s">
        <v>13</v>
      </c>
      <c r="F95" s="3">
        <v>6</v>
      </c>
      <c r="G95" s="3">
        <v>34.51</v>
      </c>
      <c r="H95" s="5">
        <f t="shared" si="2"/>
        <v>19.411875000000002</v>
      </c>
      <c r="I95" s="5">
        <f t="shared" si="3"/>
        <v>116.47125000000001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897</v>
      </c>
      <c r="C96" s="4" t="s">
        <v>898</v>
      </c>
      <c r="D96" s="4" t="s">
        <v>899</v>
      </c>
      <c r="E96" s="4" t="s">
        <v>13</v>
      </c>
      <c r="F96" s="3">
        <v>2</v>
      </c>
      <c r="G96" s="3">
        <v>34.51</v>
      </c>
      <c r="H96" s="5">
        <f t="shared" si="2"/>
        <v>19.411875000000002</v>
      </c>
      <c r="I96" s="5">
        <f t="shared" si="3"/>
        <v>38.823750000000004</v>
      </c>
      <c r="J96" s="4" t="s">
        <v>14</v>
      </c>
      <c r="K96" s="4" t="s">
        <v>16</v>
      </c>
    </row>
    <row r="97" spans="1:11" x14ac:dyDescent="0.2">
      <c r="A97" s="3">
        <v>95</v>
      </c>
      <c r="B97" s="4" t="s">
        <v>900</v>
      </c>
      <c r="C97" s="4" t="s">
        <v>901</v>
      </c>
      <c r="D97" s="4" t="s">
        <v>902</v>
      </c>
      <c r="E97" s="4" t="s">
        <v>13</v>
      </c>
      <c r="F97" s="3">
        <v>1</v>
      </c>
      <c r="G97" s="3">
        <v>45.01</v>
      </c>
      <c r="H97" s="5">
        <f t="shared" si="2"/>
        <v>25.318125000000002</v>
      </c>
      <c r="I97" s="5">
        <f t="shared" si="3"/>
        <v>25.318125000000002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903</v>
      </c>
      <c r="C98" s="4" t="s">
        <v>904</v>
      </c>
      <c r="D98" s="4" t="s">
        <v>905</v>
      </c>
      <c r="E98" s="4" t="s">
        <v>13</v>
      </c>
      <c r="F98" s="3">
        <v>1</v>
      </c>
      <c r="G98" s="3">
        <v>34.51</v>
      </c>
      <c r="H98" s="5">
        <f t="shared" si="2"/>
        <v>19.411875000000002</v>
      </c>
      <c r="I98" s="5">
        <f t="shared" si="3"/>
        <v>19.411875000000002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906</v>
      </c>
      <c r="C99" s="4" t="s">
        <v>907</v>
      </c>
      <c r="D99" s="4" t="s">
        <v>908</v>
      </c>
      <c r="E99" s="4" t="s">
        <v>13</v>
      </c>
      <c r="F99" s="3">
        <v>1</v>
      </c>
      <c r="G99" s="3">
        <v>31.32</v>
      </c>
      <c r="H99" s="5">
        <f t="shared" si="2"/>
        <v>17.6175</v>
      </c>
      <c r="I99" s="5">
        <f t="shared" si="3"/>
        <v>17.6175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909</v>
      </c>
      <c r="C100" s="4" t="s">
        <v>910</v>
      </c>
      <c r="D100" s="4" t="s">
        <v>911</v>
      </c>
      <c r="E100" s="4" t="s">
        <v>13</v>
      </c>
      <c r="F100" s="3">
        <v>2</v>
      </c>
      <c r="G100" s="3">
        <v>31.32</v>
      </c>
      <c r="H100" s="5">
        <f t="shared" si="2"/>
        <v>17.6175</v>
      </c>
      <c r="I100" s="5">
        <f t="shared" si="3"/>
        <v>35.234999999999999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912</v>
      </c>
      <c r="C101" s="4" t="s">
        <v>913</v>
      </c>
      <c r="D101" s="4" t="s">
        <v>914</v>
      </c>
      <c r="E101" s="4" t="s">
        <v>13</v>
      </c>
      <c r="F101" s="3">
        <v>1</v>
      </c>
      <c r="G101" s="3">
        <v>0.13</v>
      </c>
      <c r="H101" s="5">
        <f t="shared" si="2"/>
        <v>7.3124999999999996E-2</v>
      </c>
      <c r="I101" s="5">
        <f t="shared" si="3"/>
        <v>7.3124999999999996E-2</v>
      </c>
      <c r="J101" s="4" t="s">
        <v>60</v>
      </c>
      <c r="K101" s="4" t="s">
        <v>16</v>
      </c>
    </row>
    <row r="102" spans="1:11" x14ac:dyDescent="0.2">
      <c r="A102" s="3">
        <v>100</v>
      </c>
      <c r="B102" s="4" t="s">
        <v>915</v>
      </c>
      <c r="C102" s="4" t="s">
        <v>916</v>
      </c>
      <c r="D102" s="4" t="s">
        <v>917</v>
      </c>
      <c r="E102" s="4" t="s">
        <v>13</v>
      </c>
      <c r="F102" s="3">
        <v>2</v>
      </c>
      <c r="G102" s="3">
        <v>0.13</v>
      </c>
      <c r="H102" s="5">
        <f t="shared" si="2"/>
        <v>7.3124999999999996E-2</v>
      </c>
      <c r="I102" s="5">
        <f t="shared" si="3"/>
        <v>0.14624999999999999</v>
      </c>
      <c r="J102" s="4" t="s">
        <v>60</v>
      </c>
      <c r="K102" s="4" t="s">
        <v>16</v>
      </c>
    </row>
    <row r="103" spans="1:11" x14ac:dyDescent="0.2">
      <c r="A103" s="3">
        <v>101</v>
      </c>
      <c r="B103" s="4" t="s">
        <v>918</v>
      </c>
      <c r="C103" s="4" t="s">
        <v>919</v>
      </c>
      <c r="D103" s="4" t="s">
        <v>920</v>
      </c>
      <c r="E103" s="4" t="s">
        <v>13</v>
      </c>
      <c r="F103" s="3">
        <v>1</v>
      </c>
      <c r="G103" s="3">
        <v>0.13</v>
      </c>
      <c r="H103" s="5">
        <f t="shared" si="2"/>
        <v>7.3124999999999996E-2</v>
      </c>
      <c r="I103" s="5">
        <f t="shared" si="3"/>
        <v>7.3124999999999996E-2</v>
      </c>
      <c r="J103" s="4" t="s">
        <v>60</v>
      </c>
      <c r="K103" s="4" t="s">
        <v>16</v>
      </c>
    </row>
    <row r="104" spans="1:11" x14ac:dyDescent="0.2">
      <c r="A104" s="3">
        <v>102</v>
      </c>
      <c r="B104" s="4" t="s">
        <v>921</v>
      </c>
      <c r="C104" s="4" t="s">
        <v>922</v>
      </c>
      <c r="D104" s="4" t="s">
        <v>923</v>
      </c>
      <c r="E104" s="4" t="s">
        <v>13</v>
      </c>
      <c r="F104" s="3">
        <v>2</v>
      </c>
      <c r="G104" s="3">
        <v>33.58</v>
      </c>
      <c r="H104" s="5">
        <f t="shared" si="2"/>
        <v>18.888749999999998</v>
      </c>
      <c r="I104" s="5">
        <f t="shared" si="3"/>
        <v>37.777499999999996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924</v>
      </c>
      <c r="C105" s="4" t="s">
        <v>925</v>
      </c>
      <c r="D105" s="4" t="s">
        <v>926</v>
      </c>
      <c r="E105" s="4" t="s">
        <v>13</v>
      </c>
      <c r="F105" s="3">
        <v>1</v>
      </c>
      <c r="G105" s="3">
        <v>36.369999999999997</v>
      </c>
      <c r="H105" s="5">
        <f t="shared" si="2"/>
        <v>20.458124999999995</v>
      </c>
      <c r="I105" s="5">
        <f t="shared" si="3"/>
        <v>20.458124999999995</v>
      </c>
      <c r="J105" s="4" t="s">
        <v>14</v>
      </c>
      <c r="K105" s="4" t="s">
        <v>16</v>
      </c>
    </row>
    <row r="106" spans="1:11" x14ac:dyDescent="0.2">
      <c r="A106" s="3">
        <v>104</v>
      </c>
      <c r="B106" s="4" t="s">
        <v>927</v>
      </c>
      <c r="C106" s="4" t="s">
        <v>928</v>
      </c>
      <c r="D106" s="4" t="s">
        <v>929</v>
      </c>
      <c r="E106" s="4" t="s">
        <v>13</v>
      </c>
      <c r="F106" s="3">
        <v>1</v>
      </c>
      <c r="G106" s="3">
        <v>32.4</v>
      </c>
      <c r="H106" s="5">
        <f t="shared" si="2"/>
        <v>18.224999999999998</v>
      </c>
      <c r="I106" s="5">
        <f t="shared" si="3"/>
        <v>18.224999999999998</v>
      </c>
      <c r="J106" s="4" t="s">
        <v>60</v>
      </c>
      <c r="K106" s="4" t="s">
        <v>16</v>
      </c>
    </row>
    <row r="107" spans="1:11" x14ac:dyDescent="0.2">
      <c r="A107" s="3">
        <v>105</v>
      </c>
      <c r="B107" s="4" t="s">
        <v>930</v>
      </c>
      <c r="C107" s="4" t="s">
        <v>931</v>
      </c>
      <c r="D107" s="4" t="s">
        <v>932</v>
      </c>
      <c r="E107" s="4" t="s">
        <v>13</v>
      </c>
      <c r="F107" s="3">
        <v>3</v>
      </c>
      <c r="G107" s="3">
        <v>47.88</v>
      </c>
      <c r="H107" s="5">
        <f t="shared" si="2"/>
        <v>26.932500000000005</v>
      </c>
      <c r="I107" s="5">
        <f t="shared" si="3"/>
        <v>80.797500000000014</v>
      </c>
      <c r="J107" s="4" t="s">
        <v>60</v>
      </c>
      <c r="K107" s="4" t="s">
        <v>16</v>
      </c>
    </row>
    <row r="108" spans="1:11" x14ac:dyDescent="0.2">
      <c r="A108" s="3">
        <v>106</v>
      </c>
      <c r="B108" s="4" t="s">
        <v>933</v>
      </c>
      <c r="C108" s="4" t="s">
        <v>934</v>
      </c>
      <c r="D108" s="4" t="s">
        <v>935</v>
      </c>
      <c r="E108" s="4" t="s">
        <v>13</v>
      </c>
      <c r="F108" s="3">
        <v>1</v>
      </c>
      <c r="G108" s="3">
        <v>0.13</v>
      </c>
      <c r="H108" s="5">
        <f t="shared" si="2"/>
        <v>7.3124999999999996E-2</v>
      </c>
      <c r="I108" s="5">
        <f t="shared" si="3"/>
        <v>7.3124999999999996E-2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936</v>
      </c>
      <c r="C109" s="4" t="s">
        <v>937</v>
      </c>
      <c r="D109" s="4" t="s">
        <v>938</v>
      </c>
      <c r="E109" s="4" t="s">
        <v>13</v>
      </c>
      <c r="F109" s="3">
        <v>2</v>
      </c>
      <c r="G109" s="3">
        <v>47.88</v>
      </c>
      <c r="H109" s="5">
        <f t="shared" si="2"/>
        <v>26.932500000000005</v>
      </c>
      <c r="I109" s="5">
        <f t="shared" si="3"/>
        <v>53.865000000000009</v>
      </c>
      <c r="J109" s="4" t="s">
        <v>60</v>
      </c>
      <c r="K109" s="4" t="s">
        <v>16</v>
      </c>
    </row>
    <row r="110" spans="1:11" x14ac:dyDescent="0.2">
      <c r="A110" s="3">
        <v>108</v>
      </c>
      <c r="B110" s="4" t="s">
        <v>939</v>
      </c>
      <c r="C110" s="4" t="s">
        <v>940</v>
      </c>
      <c r="D110" s="4" t="s">
        <v>941</v>
      </c>
      <c r="E110" s="4" t="s">
        <v>13</v>
      </c>
      <c r="F110" s="3">
        <v>2</v>
      </c>
      <c r="G110" s="3">
        <v>47.88</v>
      </c>
      <c r="H110" s="5">
        <f t="shared" si="2"/>
        <v>26.932500000000005</v>
      </c>
      <c r="I110" s="5">
        <f t="shared" si="3"/>
        <v>53.865000000000009</v>
      </c>
      <c r="J110" s="4" t="s">
        <v>60</v>
      </c>
      <c r="K110" s="4" t="s">
        <v>16</v>
      </c>
    </row>
    <row r="111" spans="1:11" x14ac:dyDescent="0.2">
      <c r="A111" s="3">
        <v>109</v>
      </c>
      <c r="B111" s="4" t="s">
        <v>942</v>
      </c>
      <c r="C111" s="4" t="s">
        <v>943</v>
      </c>
      <c r="D111" s="4" t="s">
        <v>944</v>
      </c>
      <c r="E111" s="4" t="s">
        <v>13</v>
      </c>
      <c r="F111" s="3">
        <v>1</v>
      </c>
      <c r="G111" s="3">
        <v>47.88</v>
      </c>
      <c r="H111" s="5">
        <f t="shared" si="2"/>
        <v>26.932500000000005</v>
      </c>
      <c r="I111" s="5">
        <f t="shared" si="3"/>
        <v>26.932500000000005</v>
      </c>
      <c r="J111" s="4" t="s">
        <v>60</v>
      </c>
      <c r="K111" s="4" t="s">
        <v>16</v>
      </c>
    </row>
    <row r="112" spans="1:11" x14ac:dyDescent="0.2">
      <c r="A112" s="3">
        <v>110</v>
      </c>
      <c r="B112" s="4" t="s">
        <v>945</v>
      </c>
      <c r="C112" s="4" t="s">
        <v>946</v>
      </c>
      <c r="D112" s="4" t="s">
        <v>947</v>
      </c>
      <c r="E112" s="4" t="s">
        <v>13</v>
      </c>
      <c r="F112" s="3">
        <v>1</v>
      </c>
      <c r="G112" s="3">
        <v>47.88</v>
      </c>
      <c r="H112" s="5">
        <f t="shared" si="2"/>
        <v>26.932500000000005</v>
      </c>
      <c r="I112" s="5">
        <f t="shared" si="3"/>
        <v>26.932500000000005</v>
      </c>
      <c r="J112" s="4" t="s">
        <v>60</v>
      </c>
      <c r="K112" s="4" t="s">
        <v>16</v>
      </c>
    </row>
    <row r="113" spans="1:11" x14ac:dyDescent="0.2">
      <c r="A113" s="3">
        <v>111</v>
      </c>
      <c r="B113" s="4" t="s">
        <v>948</v>
      </c>
      <c r="C113" s="4" t="s">
        <v>949</v>
      </c>
      <c r="D113" s="4" t="s">
        <v>950</v>
      </c>
      <c r="E113" s="4" t="s">
        <v>13</v>
      </c>
      <c r="F113" s="3">
        <v>2</v>
      </c>
      <c r="G113" s="3">
        <v>47.88</v>
      </c>
      <c r="H113" s="5">
        <f t="shared" si="2"/>
        <v>26.932500000000005</v>
      </c>
      <c r="I113" s="5">
        <f t="shared" si="3"/>
        <v>53.865000000000009</v>
      </c>
      <c r="J113" s="4" t="s">
        <v>60</v>
      </c>
      <c r="K113" s="4" t="s">
        <v>16</v>
      </c>
    </row>
    <row r="114" spans="1:11" x14ac:dyDescent="0.2">
      <c r="A114" s="3">
        <v>112</v>
      </c>
      <c r="B114" s="4" t="s">
        <v>951</v>
      </c>
      <c r="C114" s="4" t="s">
        <v>952</v>
      </c>
      <c r="D114" s="4" t="s">
        <v>953</v>
      </c>
      <c r="E114" s="4" t="s">
        <v>13</v>
      </c>
      <c r="F114" s="3">
        <v>1</v>
      </c>
      <c r="G114" s="3">
        <v>47.88</v>
      </c>
      <c r="H114" s="5">
        <f t="shared" si="2"/>
        <v>26.932500000000005</v>
      </c>
      <c r="I114" s="5">
        <f t="shared" si="3"/>
        <v>26.932500000000005</v>
      </c>
      <c r="J114" s="4" t="s">
        <v>60</v>
      </c>
      <c r="K114" s="4" t="s">
        <v>16</v>
      </c>
    </row>
    <row r="115" spans="1:11" x14ac:dyDescent="0.2">
      <c r="A115" s="3">
        <v>113</v>
      </c>
      <c r="B115" s="4" t="s">
        <v>954</v>
      </c>
      <c r="C115" s="4" t="s">
        <v>955</v>
      </c>
      <c r="D115" s="4" t="s">
        <v>956</v>
      </c>
      <c r="E115" s="4" t="s">
        <v>13</v>
      </c>
      <c r="F115" s="3">
        <v>2</v>
      </c>
      <c r="G115" s="3">
        <v>29.33</v>
      </c>
      <c r="H115" s="5">
        <f t="shared" si="2"/>
        <v>16.498124999999998</v>
      </c>
      <c r="I115" s="5">
        <f t="shared" si="3"/>
        <v>32.996249999999996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957</v>
      </c>
      <c r="C116" s="4" t="s">
        <v>958</v>
      </c>
      <c r="D116" s="4" t="s">
        <v>959</v>
      </c>
      <c r="E116" s="4" t="s">
        <v>13</v>
      </c>
      <c r="F116" s="3">
        <v>1</v>
      </c>
      <c r="G116" s="3">
        <v>29.33</v>
      </c>
      <c r="H116" s="5">
        <f t="shared" si="2"/>
        <v>16.498124999999998</v>
      </c>
      <c r="I116" s="5">
        <f t="shared" si="3"/>
        <v>16.498124999999998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960</v>
      </c>
      <c r="C117" s="4" t="s">
        <v>961</v>
      </c>
      <c r="D117" s="4" t="s">
        <v>962</v>
      </c>
      <c r="E117" s="4" t="s">
        <v>13</v>
      </c>
      <c r="F117" s="3">
        <v>1</v>
      </c>
      <c r="G117" s="3">
        <v>0.13</v>
      </c>
      <c r="H117" s="5">
        <f t="shared" si="2"/>
        <v>7.3124999999999996E-2</v>
      </c>
      <c r="I117" s="5">
        <f t="shared" si="3"/>
        <v>7.3124999999999996E-2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963</v>
      </c>
      <c r="C118" s="4" t="s">
        <v>964</v>
      </c>
      <c r="D118" s="4" t="s">
        <v>965</v>
      </c>
      <c r="E118" s="4" t="s">
        <v>13</v>
      </c>
      <c r="F118" s="3">
        <v>1</v>
      </c>
      <c r="G118" s="3">
        <v>29.33</v>
      </c>
      <c r="H118" s="5">
        <f t="shared" si="2"/>
        <v>16.498124999999998</v>
      </c>
      <c r="I118" s="5">
        <f t="shared" si="3"/>
        <v>16.498124999999998</v>
      </c>
      <c r="J118" s="4" t="s">
        <v>14</v>
      </c>
      <c r="K118" s="4" t="s">
        <v>16</v>
      </c>
    </row>
    <row r="119" spans="1:11" x14ac:dyDescent="0.2">
      <c r="A119" s="3">
        <v>117</v>
      </c>
      <c r="B119" s="4" t="s">
        <v>966</v>
      </c>
      <c r="C119" s="4" t="s">
        <v>967</v>
      </c>
      <c r="D119" s="4" t="s">
        <v>968</v>
      </c>
      <c r="E119" s="4" t="s">
        <v>13</v>
      </c>
      <c r="F119" s="3">
        <v>1</v>
      </c>
      <c r="G119" s="3">
        <v>47.88</v>
      </c>
      <c r="H119" s="5">
        <f t="shared" si="2"/>
        <v>26.932500000000005</v>
      </c>
      <c r="I119" s="5">
        <f t="shared" si="3"/>
        <v>26.932500000000005</v>
      </c>
      <c r="J119" s="4" t="s">
        <v>60</v>
      </c>
      <c r="K119" s="4" t="s">
        <v>16</v>
      </c>
    </row>
    <row r="120" spans="1:11" x14ac:dyDescent="0.2">
      <c r="A120" s="3">
        <v>118</v>
      </c>
      <c r="B120" s="4" t="s">
        <v>969</v>
      </c>
      <c r="C120" s="4" t="s">
        <v>970</v>
      </c>
      <c r="D120" s="4" t="s">
        <v>971</v>
      </c>
      <c r="E120" s="4" t="s">
        <v>13</v>
      </c>
      <c r="F120" s="3">
        <v>1</v>
      </c>
      <c r="G120" s="3">
        <v>62.54</v>
      </c>
      <c r="H120" s="5">
        <f t="shared" si="2"/>
        <v>35.178750000000001</v>
      </c>
      <c r="I120" s="5">
        <f t="shared" si="3"/>
        <v>35.178750000000001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972</v>
      </c>
      <c r="C121" s="4" t="s">
        <v>973</v>
      </c>
      <c r="D121" s="4" t="s">
        <v>974</v>
      </c>
      <c r="E121" s="4" t="s">
        <v>13</v>
      </c>
      <c r="F121" s="3">
        <v>1</v>
      </c>
      <c r="G121" s="3">
        <v>62.54</v>
      </c>
      <c r="H121" s="5">
        <f t="shared" si="2"/>
        <v>35.178750000000001</v>
      </c>
      <c r="I121" s="5">
        <f t="shared" si="3"/>
        <v>35.178750000000001</v>
      </c>
      <c r="J121" s="4" t="s">
        <v>14</v>
      </c>
      <c r="K121" s="4" t="s">
        <v>16</v>
      </c>
    </row>
    <row r="122" spans="1:11" x14ac:dyDescent="0.2">
      <c r="A122" s="3">
        <v>120</v>
      </c>
      <c r="B122" s="4" t="s">
        <v>975</v>
      </c>
      <c r="C122" s="4" t="s">
        <v>976</v>
      </c>
      <c r="D122" s="4" t="s">
        <v>977</v>
      </c>
      <c r="E122" s="4" t="s">
        <v>13</v>
      </c>
      <c r="F122" s="3">
        <v>1</v>
      </c>
      <c r="G122" s="3">
        <v>39.29</v>
      </c>
      <c r="H122" s="5">
        <f t="shared" si="2"/>
        <v>22.100625000000001</v>
      </c>
      <c r="I122" s="5">
        <f t="shared" si="3"/>
        <v>22.100625000000001</v>
      </c>
      <c r="J122" s="4" t="s">
        <v>14</v>
      </c>
      <c r="K122" s="4" t="s">
        <v>16</v>
      </c>
    </row>
    <row r="123" spans="1:11" x14ac:dyDescent="0.2">
      <c r="A123" s="3">
        <v>121</v>
      </c>
      <c r="B123" s="4" t="s">
        <v>978</v>
      </c>
      <c r="C123" s="4" t="s">
        <v>979</v>
      </c>
      <c r="D123" s="4" t="s">
        <v>980</v>
      </c>
      <c r="E123" s="4" t="s">
        <v>13</v>
      </c>
      <c r="F123" s="3">
        <v>1</v>
      </c>
      <c r="G123" s="3">
        <v>39.29</v>
      </c>
      <c r="H123" s="5">
        <f t="shared" si="2"/>
        <v>22.100625000000001</v>
      </c>
      <c r="I123" s="5">
        <f t="shared" si="3"/>
        <v>22.100625000000001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981</v>
      </c>
      <c r="C124" s="4" t="s">
        <v>982</v>
      </c>
      <c r="D124" s="4" t="s">
        <v>983</v>
      </c>
      <c r="E124" s="4" t="s">
        <v>13</v>
      </c>
      <c r="F124" s="3">
        <v>1</v>
      </c>
      <c r="G124" s="3">
        <v>47.88</v>
      </c>
      <c r="H124" s="5">
        <f t="shared" si="2"/>
        <v>26.932500000000005</v>
      </c>
      <c r="I124" s="5">
        <f t="shared" si="3"/>
        <v>26.932500000000005</v>
      </c>
      <c r="J124" s="4" t="s">
        <v>60</v>
      </c>
      <c r="K124" s="4" t="s">
        <v>16</v>
      </c>
    </row>
    <row r="125" spans="1:11" x14ac:dyDescent="0.2">
      <c r="A125" s="3"/>
      <c r="B125" s="4" t="s">
        <v>295</v>
      </c>
      <c r="C125" s="3"/>
      <c r="D125" s="3"/>
      <c r="E125" s="3"/>
      <c r="F125" s="3">
        <v>183</v>
      </c>
      <c r="G125" s="3"/>
      <c r="H125" s="3"/>
      <c r="I125" s="5">
        <f>SUM(I3:I124)</f>
        <v>3522.5493749999969</v>
      </c>
      <c r="J125" s="3"/>
      <c r="K125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15101-FF75-1940-B0FA-E4DF72C023D7}">
  <dimension ref="A1:K142"/>
  <sheetViews>
    <sheetView workbookViewId="0">
      <selection activeCell="H3" sqref="H3:H141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3866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984</v>
      </c>
      <c r="C3" s="4" t="s">
        <v>985</v>
      </c>
      <c r="D3" s="4" t="s">
        <v>986</v>
      </c>
      <c r="E3" s="4" t="s">
        <v>13</v>
      </c>
      <c r="F3" s="3">
        <v>1</v>
      </c>
      <c r="G3" s="3">
        <v>39.29</v>
      </c>
      <c r="H3" s="5">
        <f>G3*0.75*0.75</f>
        <v>22.100625000000001</v>
      </c>
      <c r="I3" s="5">
        <f>F3*H3</f>
        <v>22.100625000000001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987</v>
      </c>
      <c r="C4" s="4" t="s">
        <v>988</v>
      </c>
      <c r="D4" s="4" t="s">
        <v>989</v>
      </c>
      <c r="E4" s="4" t="s">
        <v>13</v>
      </c>
      <c r="F4" s="3">
        <v>3</v>
      </c>
      <c r="G4" s="3">
        <v>47.88</v>
      </c>
      <c r="H4" s="5">
        <f t="shared" ref="H4:H67" si="0">G4*0.75*0.75</f>
        <v>26.932500000000005</v>
      </c>
      <c r="I4" s="5">
        <f t="shared" ref="I4:I67" si="1">F4*H4</f>
        <v>80.797500000000014</v>
      </c>
      <c r="J4" s="4" t="s">
        <v>60</v>
      </c>
      <c r="K4" s="4" t="s">
        <v>16</v>
      </c>
    </row>
    <row r="5" spans="1:11" x14ac:dyDescent="0.2">
      <c r="A5" s="3">
        <v>3</v>
      </c>
      <c r="B5" s="4" t="s">
        <v>990</v>
      </c>
      <c r="C5" s="4" t="s">
        <v>991</v>
      </c>
      <c r="D5" s="4" t="s">
        <v>992</v>
      </c>
      <c r="E5" s="4" t="s">
        <v>13</v>
      </c>
      <c r="F5" s="3">
        <v>1</v>
      </c>
      <c r="G5" s="3">
        <v>35.130000000000003</v>
      </c>
      <c r="H5" s="5">
        <f t="shared" si="0"/>
        <v>19.760625000000005</v>
      </c>
      <c r="I5" s="5">
        <f t="shared" si="1"/>
        <v>19.760625000000005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993</v>
      </c>
      <c r="C6" s="4" t="s">
        <v>994</v>
      </c>
      <c r="D6" s="4" t="s">
        <v>995</v>
      </c>
      <c r="E6" s="4" t="s">
        <v>13</v>
      </c>
      <c r="F6" s="3">
        <v>3</v>
      </c>
      <c r="G6" s="3">
        <v>37.56</v>
      </c>
      <c r="H6" s="5">
        <f t="shared" si="0"/>
        <v>21.127500000000001</v>
      </c>
      <c r="I6" s="5">
        <f t="shared" si="1"/>
        <v>63.382500000000007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996</v>
      </c>
      <c r="C7" s="4" t="s">
        <v>997</v>
      </c>
      <c r="D7" s="4" t="s">
        <v>998</v>
      </c>
      <c r="E7" s="4" t="s">
        <v>13</v>
      </c>
      <c r="F7" s="3">
        <v>1</v>
      </c>
      <c r="G7" s="3">
        <v>0.13</v>
      </c>
      <c r="H7" s="5">
        <f t="shared" si="0"/>
        <v>7.3124999999999996E-2</v>
      </c>
      <c r="I7" s="5">
        <f t="shared" si="1"/>
        <v>7.3124999999999996E-2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999</v>
      </c>
      <c r="C8" s="4" t="s">
        <v>1000</v>
      </c>
      <c r="D8" s="4" t="s">
        <v>1001</v>
      </c>
      <c r="E8" s="4" t="s">
        <v>13</v>
      </c>
      <c r="F8" s="3">
        <v>1</v>
      </c>
      <c r="G8" s="3">
        <v>0.13</v>
      </c>
      <c r="H8" s="5">
        <f t="shared" si="0"/>
        <v>7.3124999999999996E-2</v>
      </c>
      <c r="I8" s="5">
        <f t="shared" si="1"/>
        <v>7.3124999999999996E-2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1002</v>
      </c>
      <c r="C9" s="4" t="s">
        <v>1003</v>
      </c>
      <c r="D9" s="4" t="s">
        <v>1004</v>
      </c>
      <c r="E9" s="4" t="s">
        <v>13</v>
      </c>
      <c r="F9" s="3">
        <v>1</v>
      </c>
      <c r="G9" s="3">
        <v>0.13</v>
      </c>
      <c r="H9" s="5">
        <f t="shared" si="0"/>
        <v>7.3124999999999996E-2</v>
      </c>
      <c r="I9" s="5">
        <f t="shared" si="1"/>
        <v>7.3124999999999996E-2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1005</v>
      </c>
      <c r="C10" s="4" t="s">
        <v>1006</v>
      </c>
      <c r="D10" s="4" t="s">
        <v>1007</v>
      </c>
      <c r="E10" s="4" t="s">
        <v>13</v>
      </c>
      <c r="F10" s="3">
        <v>2</v>
      </c>
      <c r="G10" s="3">
        <v>0.13</v>
      </c>
      <c r="H10" s="5">
        <f t="shared" si="0"/>
        <v>7.3124999999999996E-2</v>
      </c>
      <c r="I10" s="5">
        <f t="shared" si="1"/>
        <v>0.14624999999999999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1008</v>
      </c>
      <c r="C11" s="4" t="s">
        <v>1009</v>
      </c>
      <c r="D11" s="4" t="s">
        <v>1010</v>
      </c>
      <c r="E11" s="4" t="s">
        <v>13</v>
      </c>
      <c r="F11" s="3">
        <v>1</v>
      </c>
      <c r="G11" s="3">
        <v>36.369999999999997</v>
      </c>
      <c r="H11" s="5">
        <f t="shared" si="0"/>
        <v>20.458124999999995</v>
      </c>
      <c r="I11" s="5">
        <f t="shared" si="1"/>
        <v>20.458124999999995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1011</v>
      </c>
      <c r="C12" s="4" t="s">
        <v>1012</v>
      </c>
      <c r="D12" s="4" t="s">
        <v>1013</v>
      </c>
      <c r="E12" s="4" t="s">
        <v>13</v>
      </c>
      <c r="F12" s="3">
        <v>1</v>
      </c>
      <c r="G12" s="3">
        <v>27.34</v>
      </c>
      <c r="H12" s="5">
        <f t="shared" si="0"/>
        <v>15.37875</v>
      </c>
      <c r="I12" s="5">
        <f t="shared" si="1"/>
        <v>15.37875</v>
      </c>
      <c r="J12" s="4" t="s">
        <v>14</v>
      </c>
      <c r="K12" s="4" t="s">
        <v>16</v>
      </c>
    </row>
    <row r="13" spans="1:11" x14ac:dyDescent="0.2">
      <c r="A13" s="3">
        <v>11</v>
      </c>
      <c r="B13" s="4" t="s">
        <v>1014</v>
      </c>
      <c r="C13" s="4" t="s">
        <v>1015</v>
      </c>
      <c r="D13" s="4" t="s">
        <v>1016</v>
      </c>
      <c r="E13" s="4" t="s">
        <v>13</v>
      </c>
      <c r="F13" s="3">
        <v>1</v>
      </c>
      <c r="G13" s="3">
        <v>27.3</v>
      </c>
      <c r="H13" s="5">
        <f t="shared" si="0"/>
        <v>15.356250000000001</v>
      </c>
      <c r="I13" s="5">
        <f t="shared" si="1"/>
        <v>15.356250000000001</v>
      </c>
      <c r="J13" s="4" t="s">
        <v>60</v>
      </c>
      <c r="K13" s="4" t="s">
        <v>16</v>
      </c>
    </row>
    <row r="14" spans="1:11" x14ac:dyDescent="0.2">
      <c r="A14" s="3">
        <v>12</v>
      </c>
      <c r="B14" s="4" t="s">
        <v>1017</v>
      </c>
      <c r="C14" s="4" t="s">
        <v>1018</v>
      </c>
      <c r="D14" s="4" t="s">
        <v>1019</v>
      </c>
      <c r="E14" s="4" t="s">
        <v>13</v>
      </c>
      <c r="F14" s="3">
        <v>1</v>
      </c>
      <c r="G14" s="3">
        <v>27.3</v>
      </c>
      <c r="H14" s="5">
        <f t="shared" si="0"/>
        <v>15.356250000000001</v>
      </c>
      <c r="I14" s="5">
        <f t="shared" si="1"/>
        <v>15.356250000000001</v>
      </c>
      <c r="J14" s="4" t="s">
        <v>60</v>
      </c>
      <c r="K14" s="4" t="s">
        <v>16</v>
      </c>
    </row>
    <row r="15" spans="1:11" x14ac:dyDescent="0.2">
      <c r="A15" s="3">
        <v>13</v>
      </c>
      <c r="B15" s="4" t="s">
        <v>1020</v>
      </c>
      <c r="C15" s="4" t="s">
        <v>1021</v>
      </c>
      <c r="D15" s="4" t="s">
        <v>1022</v>
      </c>
      <c r="E15" s="4" t="s">
        <v>13</v>
      </c>
      <c r="F15" s="3">
        <v>4</v>
      </c>
      <c r="G15" s="3">
        <v>47.88</v>
      </c>
      <c r="H15" s="5">
        <f t="shared" si="0"/>
        <v>26.932500000000005</v>
      </c>
      <c r="I15" s="5">
        <f t="shared" si="1"/>
        <v>107.73000000000002</v>
      </c>
      <c r="J15" s="4" t="s">
        <v>60</v>
      </c>
      <c r="K15" s="4" t="s">
        <v>16</v>
      </c>
    </row>
    <row r="16" spans="1:11" x14ac:dyDescent="0.2">
      <c r="A16" s="3">
        <v>14</v>
      </c>
      <c r="B16" s="4" t="s">
        <v>1023</v>
      </c>
      <c r="C16" s="4" t="s">
        <v>1024</v>
      </c>
      <c r="D16" s="4" t="s">
        <v>1025</v>
      </c>
      <c r="E16" s="4" t="s">
        <v>13</v>
      </c>
      <c r="F16" s="3">
        <v>2</v>
      </c>
      <c r="G16" s="3">
        <v>47.88</v>
      </c>
      <c r="H16" s="5">
        <f t="shared" si="0"/>
        <v>26.932500000000005</v>
      </c>
      <c r="I16" s="5">
        <f t="shared" si="1"/>
        <v>53.865000000000009</v>
      </c>
      <c r="J16" s="4" t="s">
        <v>60</v>
      </c>
      <c r="K16" s="4" t="s">
        <v>16</v>
      </c>
    </row>
    <row r="17" spans="1:11" x14ac:dyDescent="0.2">
      <c r="A17" s="3">
        <v>15</v>
      </c>
      <c r="B17" s="4" t="s">
        <v>1026</v>
      </c>
      <c r="C17" s="4" t="s">
        <v>1027</v>
      </c>
      <c r="D17" s="4" t="s">
        <v>1028</v>
      </c>
      <c r="E17" s="4" t="s">
        <v>13</v>
      </c>
      <c r="F17" s="3">
        <v>2</v>
      </c>
      <c r="G17" s="3">
        <v>0.13</v>
      </c>
      <c r="H17" s="5">
        <f t="shared" si="0"/>
        <v>7.3124999999999996E-2</v>
      </c>
      <c r="I17" s="5">
        <f t="shared" si="1"/>
        <v>0.14624999999999999</v>
      </c>
      <c r="J17" s="4" t="s">
        <v>14</v>
      </c>
      <c r="K17" s="4" t="s">
        <v>16</v>
      </c>
    </row>
    <row r="18" spans="1:11" x14ac:dyDescent="0.2">
      <c r="A18" s="3">
        <v>16</v>
      </c>
      <c r="B18" s="4" t="s">
        <v>1029</v>
      </c>
      <c r="C18" s="4" t="s">
        <v>1030</v>
      </c>
      <c r="D18" s="4" t="s">
        <v>1031</v>
      </c>
      <c r="E18" s="4" t="s">
        <v>13</v>
      </c>
      <c r="F18" s="3">
        <v>1</v>
      </c>
      <c r="G18" s="3">
        <v>0.13</v>
      </c>
      <c r="H18" s="5">
        <f t="shared" si="0"/>
        <v>7.3124999999999996E-2</v>
      </c>
      <c r="I18" s="5">
        <f t="shared" si="1"/>
        <v>7.3124999999999996E-2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1032</v>
      </c>
      <c r="C19" s="4" t="s">
        <v>1033</v>
      </c>
      <c r="D19" s="4" t="s">
        <v>1034</v>
      </c>
      <c r="E19" s="4" t="s">
        <v>13</v>
      </c>
      <c r="F19" s="3">
        <v>1</v>
      </c>
      <c r="G19" s="3">
        <v>0.13</v>
      </c>
      <c r="H19" s="5">
        <f t="shared" si="0"/>
        <v>7.3124999999999996E-2</v>
      </c>
      <c r="I19" s="5">
        <f t="shared" si="1"/>
        <v>7.3124999999999996E-2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1035</v>
      </c>
      <c r="C20" s="4" t="s">
        <v>1036</v>
      </c>
      <c r="D20" s="4" t="s">
        <v>1037</v>
      </c>
      <c r="E20" s="4" t="s">
        <v>13</v>
      </c>
      <c r="F20" s="3">
        <v>2</v>
      </c>
      <c r="G20" s="3">
        <v>47.88</v>
      </c>
      <c r="H20" s="5">
        <f t="shared" si="0"/>
        <v>26.932500000000005</v>
      </c>
      <c r="I20" s="5">
        <f t="shared" si="1"/>
        <v>53.865000000000009</v>
      </c>
      <c r="J20" s="4" t="s">
        <v>60</v>
      </c>
      <c r="K20" s="4" t="s">
        <v>16</v>
      </c>
    </row>
    <row r="21" spans="1:11" x14ac:dyDescent="0.2">
      <c r="A21" s="3">
        <v>19</v>
      </c>
      <c r="B21" s="4" t="s">
        <v>1038</v>
      </c>
      <c r="C21" s="4" t="s">
        <v>1039</v>
      </c>
      <c r="D21" s="4" t="s">
        <v>1040</v>
      </c>
      <c r="E21" s="4" t="s">
        <v>13</v>
      </c>
      <c r="F21" s="3">
        <v>1</v>
      </c>
      <c r="G21" s="3">
        <v>29.33</v>
      </c>
      <c r="H21" s="5">
        <f t="shared" si="0"/>
        <v>16.498124999999998</v>
      </c>
      <c r="I21" s="5">
        <f t="shared" si="1"/>
        <v>16.498124999999998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945</v>
      </c>
      <c r="C22" s="4" t="s">
        <v>946</v>
      </c>
      <c r="D22" s="4" t="s">
        <v>947</v>
      </c>
      <c r="E22" s="4" t="s">
        <v>13</v>
      </c>
      <c r="F22" s="3">
        <v>3</v>
      </c>
      <c r="G22" s="3">
        <v>47.88</v>
      </c>
      <c r="H22" s="5">
        <f t="shared" si="0"/>
        <v>26.932500000000005</v>
      </c>
      <c r="I22" s="5">
        <f t="shared" si="1"/>
        <v>80.797500000000014</v>
      </c>
      <c r="J22" s="4" t="s">
        <v>60</v>
      </c>
      <c r="K22" s="4" t="s">
        <v>16</v>
      </c>
    </row>
    <row r="23" spans="1:11" x14ac:dyDescent="0.2">
      <c r="A23" s="3">
        <v>21</v>
      </c>
      <c r="B23" s="4" t="s">
        <v>1041</v>
      </c>
      <c r="C23" s="4" t="s">
        <v>1042</v>
      </c>
      <c r="D23" s="4" t="s">
        <v>1043</v>
      </c>
      <c r="E23" s="4" t="s">
        <v>13</v>
      </c>
      <c r="F23" s="3">
        <v>1</v>
      </c>
      <c r="G23" s="3">
        <v>27.3</v>
      </c>
      <c r="H23" s="5">
        <f t="shared" si="0"/>
        <v>15.356250000000001</v>
      </c>
      <c r="I23" s="5">
        <f t="shared" si="1"/>
        <v>15.356250000000001</v>
      </c>
      <c r="J23" s="4" t="s">
        <v>60</v>
      </c>
      <c r="K23" s="4" t="s">
        <v>16</v>
      </c>
    </row>
    <row r="24" spans="1:11" x14ac:dyDescent="0.2">
      <c r="A24" s="3">
        <v>22</v>
      </c>
      <c r="B24" s="4" t="s">
        <v>1044</v>
      </c>
      <c r="C24" s="4" t="s">
        <v>1045</v>
      </c>
      <c r="D24" s="4" t="s">
        <v>1046</v>
      </c>
      <c r="E24" s="4" t="s">
        <v>13</v>
      </c>
      <c r="F24" s="3">
        <v>1</v>
      </c>
      <c r="G24" s="3">
        <v>35.130000000000003</v>
      </c>
      <c r="H24" s="5">
        <f t="shared" si="0"/>
        <v>19.760625000000005</v>
      </c>
      <c r="I24" s="5">
        <f t="shared" si="1"/>
        <v>19.760625000000005</v>
      </c>
      <c r="J24" s="4" t="s">
        <v>14</v>
      </c>
      <c r="K24" s="4" t="s">
        <v>16</v>
      </c>
    </row>
    <row r="25" spans="1:11" x14ac:dyDescent="0.2">
      <c r="A25" s="3">
        <v>23</v>
      </c>
      <c r="B25" s="4" t="s">
        <v>1047</v>
      </c>
      <c r="C25" s="4" t="s">
        <v>1048</v>
      </c>
      <c r="D25" s="4" t="s">
        <v>1049</v>
      </c>
      <c r="E25" s="4" t="s">
        <v>13</v>
      </c>
      <c r="F25" s="3">
        <v>1</v>
      </c>
      <c r="G25" s="3">
        <v>62.54</v>
      </c>
      <c r="H25" s="5">
        <f t="shared" si="0"/>
        <v>35.178750000000001</v>
      </c>
      <c r="I25" s="5">
        <f t="shared" si="1"/>
        <v>35.178750000000001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1050</v>
      </c>
      <c r="C26" s="4" t="s">
        <v>1051</v>
      </c>
      <c r="D26" s="4" t="s">
        <v>1052</v>
      </c>
      <c r="E26" s="4" t="s">
        <v>13</v>
      </c>
      <c r="F26" s="3">
        <v>2</v>
      </c>
      <c r="G26" s="3">
        <v>47.88</v>
      </c>
      <c r="H26" s="5">
        <f t="shared" si="0"/>
        <v>26.932500000000005</v>
      </c>
      <c r="I26" s="5">
        <f t="shared" si="1"/>
        <v>53.865000000000009</v>
      </c>
      <c r="J26" s="4" t="s">
        <v>60</v>
      </c>
      <c r="K26" s="4" t="s">
        <v>16</v>
      </c>
    </row>
    <row r="27" spans="1:11" x14ac:dyDescent="0.2">
      <c r="A27" s="3">
        <v>25</v>
      </c>
      <c r="B27" s="4" t="s">
        <v>1053</v>
      </c>
      <c r="C27" s="4" t="s">
        <v>1054</v>
      </c>
      <c r="D27" s="4" t="s">
        <v>1055</v>
      </c>
      <c r="E27" s="4" t="s">
        <v>13</v>
      </c>
      <c r="F27" s="3">
        <v>1</v>
      </c>
      <c r="G27" s="3">
        <v>0.13</v>
      </c>
      <c r="H27" s="5">
        <f t="shared" si="0"/>
        <v>7.3124999999999996E-2</v>
      </c>
      <c r="I27" s="5">
        <f t="shared" si="1"/>
        <v>7.3124999999999996E-2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1056</v>
      </c>
      <c r="C28" s="4" t="s">
        <v>1057</v>
      </c>
      <c r="D28" s="4" t="s">
        <v>1058</v>
      </c>
      <c r="E28" s="4" t="s">
        <v>13</v>
      </c>
      <c r="F28" s="3">
        <v>5</v>
      </c>
      <c r="G28" s="3">
        <v>32.119999999999997</v>
      </c>
      <c r="H28" s="5">
        <f t="shared" si="0"/>
        <v>18.067499999999995</v>
      </c>
      <c r="I28" s="5">
        <f t="shared" si="1"/>
        <v>90.337499999999977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1059</v>
      </c>
      <c r="C29" s="4" t="s">
        <v>1060</v>
      </c>
      <c r="D29" s="4" t="s">
        <v>1061</v>
      </c>
      <c r="E29" s="4" t="s">
        <v>13</v>
      </c>
      <c r="F29" s="3">
        <v>3</v>
      </c>
      <c r="G29" s="3">
        <v>32.119999999999997</v>
      </c>
      <c r="H29" s="5">
        <f t="shared" si="0"/>
        <v>18.067499999999995</v>
      </c>
      <c r="I29" s="5">
        <f t="shared" si="1"/>
        <v>54.202499999999986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1062</v>
      </c>
      <c r="C30" s="4" t="s">
        <v>1063</v>
      </c>
      <c r="D30" s="4" t="s">
        <v>1064</v>
      </c>
      <c r="E30" s="4" t="s">
        <v>13</v>
      </c>
      <c r="F30" s="3">
        <v>2</v>
      </c>
      <c r="G30" s="3">
        <v>32.1</v>
      </c>
      <c r="H30" s="5">
        <f t="shared" si="0"/>
        <v>18.056250000000002</v>
      </c>
      <c r="I30" s="5">
        <f t="shared" si="1"/>
        <v>36.112500000000004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1065</v>
      </c>
      <c r="C31" s="4" t="s">
        <v>1066</v>
      </c>
      <c r="D31" s="4" t="s">
        <v>1067</v>
      </c>
      <c r="E31" s="4" t="s">
        <v>13</v>
      </c>
      <c r="F31" s="3">
        <v>5</v>
      </c>
      <c r="G31" s="3">
        <v>32.119999999999997</v>
      </c>
      <c r="H31" s="5">
        <f t="shared" si="0"/>
        <v>18.067499999999995</v>
      </c>
      <c r="I31" s="5">
        <f t="shared" si="1"/>
        <v>90.337499999999977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1068</v>
      </c>
      <c r="C32" s="4" t="s">
        <v>1069</v>
      </c>
      <c r="D32" s="4" t="s">
        <v>1070</v>
      </c>
      <c r="E32" s="4" t="s">
        <v>13</v>
      </c>
      <c r="F32" s="3">
        <v>1</v>
      </c>
      <c r="G32" s="3">
        <v>34.51</v>
      </c>
      <c r="H32" s="5">
        <f t="shared" si="0"/>
        <v>19.411875000000002</v>
      </c>
      <c r="I32" s="5">
        <f t="shared" si="1"/>
        <v>19.411875000000002</v>
      </c>
      <c r="J32" s="4" t="s">
        <v>29</v>
      </c>
      <c r="K32" s="4" t="s">
        <v>16</v>
      </c>
    </row>
    <row r="33" spans="1:11" x14ac:dyDescent="0.2">
      <c r="A33" s="3">
        <v>31</v>
      </c>
      <c r="B33" s="4" t="s">
        <v>1071</v>
      </c>
      <c r="C33" s="4" t="s">
        <v>1072</v>
      </c>
      <c r="D33" s="4" t="s">
        <v>1073</v>
      </c>
      <c r="E33" s="4" t="s">
        <v>13</v>
      </c>
      <c r="F33" s="3">
        <v>2</v>
      </c>
      <c r="G33" s="3">
        <v>34.51</v>
      </c>
      <c r="H33" s="5">
        <f t="shared" si="0"/>
        <v>19.411875000000002</v>
      </c>
      <c r="I33" s="5">
        <f t="shared" si="1"/>
        <v>38.823750000000004</v>
      </c>
      <c r="J33" s="4" t="s">
        <v>29</v>
      </c>
      <c r="K33" s="4" t="s">
        <v>16</v>
      </c>
    </row>
    <row r="34" spans="1:11" x14ac:dyDescent="0.2">
      <c r="A34" s="3">
        <v>32</v>
      </c>
      <c r="B34" s="4" t="s">
        <v>1074</v>
      </c>
      <c r="C34" s="4" t="s">
        <v>1075</v>
      </c>
      <c r="D34" s="4" t="s">
        <v>1076</v>
      </c>
      <c r="E34" s="4" t="s">
        <v>13</v>
      </c>
      <c r="F34" s="3">
        <v>1</v>
      </c>
      <c r="G34" s="3">
        <v>34.51</v>
      </c>
      <c r="H34" s="5">
        <f t="shared" si="0"/>
        <v>19.411875000000002</v>
      </c>
      <c r="I34" s="5">
        <f t="shared" si="1"/>
        <v>19.411875000000002</v>
      </c>
      <c r="J34" s="4" t="s">
        <v>29</v>
      </c>
      <c r="K34" s="4" t="s">
        <v>16</v>
      </c>
    </row>
    <row r="35" spans="1:11" x14ac:dyDescent="0.2">
      <c r="A35" s="3">
        <v>33</v>
      </c>
      <c r="B35" s="4" t="s">
        <v>1077</v>
      </c>
      <c r="C35" s="4" t="s">
        <v>1078</v>
      </c>
      <c r="D35" s="4" t="s">
        <v>1079</v>
      </c>
      <c r="E35" s="4" t="s">
        <v>13</v>
      </c>
      <c r="F35" s="3">
        <v>2</v>
      </c>
      <c r="G35" s="3">
        <v>34.51</v>
      </c>
      <c r="H35" s="5">
        <f t="shared" si="0"/>
        <v>19.411875000000002</v>
      </c>
      <c r="I35" s="5">
        <f t="shared" si="1"/>
        <v>38.823750000000004</v>
      </c>
      <c r="J35" s="4" t="s">
        <v>29</v>
      </c>
      <c r="K35" s="4" t="s">
        <v>16</v>
      </c>
    </row>
    <row r="36" spans="1:11" x14ac:dyDescent="0.2">
      <c r="A36" s="3">
        <v>34</v>
      </c>
      <c r="B36" s="4" t="s">
        <v>1080</v>
      </c>
      <c r="C36" s="4" t="s">
        <v>1081</v>
      </c>
      <c r="D36" s="4" t="s">
        <v>1082</v>
      </c>
      <c r="E36" s="4" t="s">
        <v>13</v>
      </c>
      <c r="F36" s="3">
        <v>1</v>
      </c>
      <c r="G36" s="3">
        <v>34.51</v>
      </c>
      <c r="H36" s="5">
        <f t="shared" si="0"/>
        <v>19.411875000000002</v>
      </c>
      <c r="I36" s="5">
        <f t="shared" si="1"/>
        <v>19.411875000000002</v>
      </c>
      <c r="J36" s="4" t="s">
        <v>29</v>
      </c>
      <c r="K36" s="4" t="s">
        <v>16</v>
      </c>
    </row>
    <row r="37" spans="1:11" x14ac:dyDescent="0.2">
      <c r="A37" s="3">
        <v>35</v>
      </c>
      <c r="B37" s="4" t="s">
        <v>1083</v>
      </c>
      <c r="C37" s="4" t="s">
        <v>1084</v>
      </c>
      <c r="D37" s="4" t="s">
        <v>1085</v>
      </c>
      <c r="E37" s="4" t="s">
        <v>13</v>
      </c>
      <c r="F37" s="3">
        <v>1</v>
      </c>
      <c r="G37" s="3">
        <v>34.51</v>
      </c>
      <c r="H37" s="5">
        <f t="shared" si="0"/>
        <v>19.411875000000002</v>
      </c>
      <c r="I37" s="5">
        <f t="shared" si="1"/>
        <v>19.411875000000002</v>
      </c>
      <c r="J37" s="4" t="s">
        <v>29</v>
      </c>
      <c r="K37" s="4" t="s">
        <v>16</v>
      </c>
    </row>
    <row r="38" spans="1:11" x14ac:dyDescent="0.2">
      <c r="A38" s="3">
        <v>36</v>
      </c>
      <c r="B38" s="4" t="s">
        <v>1086</v>
      </c>
      <c r="C38" s="4" t="s">
        <v>1087</v>
      </c>
      <c r="D38" s="4" t="s">
        <v>1088</v>
      </c>
      <c r="E38" s="4" t="s">
        <v>13</v>
      </c>
      <c r="F38" s="3">
        <v>1</v>
      </c>
      <c r="G38" s="3">
        <v>34.51</v>
      </c>
      <c r="H38" s="5">
        <f t="shared" si="0"/>
        <v>19.411875000000002</v>
      </c>
      <c r="I38" s="5">
        <f t="shared" si="1"/>
        <v>19.411875000000002</v>
      </c>
      <c r="J38" s="4" t="s">
        <v>29</v>
      </c>
      <c r="K38" s="4" t="s">
        <v>16</v>
      </c>
    </row>
    <row r="39" spans="1:11" x14ac:dyDescent="0.2">
      <c r="A39" s="3">
        <v>37</v>
      </c>
      <c r="B39" s="4" t="s">
        <v>1089</v>
      </c>
      <c r="C39" s="4" t="s">
        <v>1090</v>
      </c>
      <c r="D39" s="4" t="s">
        <v>1091</v>
      </c>
      <c r="E39" s="4" t="s">
        <v>13</v>
      </c>
      <c r="F39" s="3">
        <v>1</v>
      </c>
      <c r="G39" s="3">
        <v>34.51</v>
      </c>
      <c r="H39" s="5">
        <f t="shared" si="0"/>
        <v>19.411875000000002</v>
      </c>
      <c r="I39" s="5">
        <f t="shared" si="1"/>
        <v>19.411875000000002</v>
      </c>
      <c r="J39" s="4" t="s">
        <v>29</v>
      </c>
      <c r="K39" s="4" t="s">
        <v>16</v>
      </c>
    </row>
    <row r="40" spans="1:11" x14ac:dyDescent="0.2">
      <c r="A40" s="3">
        <v>38</v>
      </c>
      <c r="B40" s="4" t="s">
        <v>1092</v>
      </c>
      <c r="C40" s="4" t="s">
        <v>1093</v>
      </c>
      <c r="D40" s="4" t="s">
        <v>1094</v>
      </c>
      <c r="E40" s="4" t="s">
        <v>13</v>
      </c>
      <c r="F40" s="3">
        <v>1</v>
      </c>
      <c r="G40" s="3">
        <v>32.1</v>
      </c>
      <c r="H40" s="5">
        <f t="shared" si="0"/>
        <v>18.056250000000002</v>
      </c>
      <c r="I40" s="5">
        <f t="shared" si="1"/>
        <v>18.056250000000002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1095</v>
      </c>
      <c r="C41" s="4" t="s">
        <v>1096</v>
      </c>
      <c r="D41" s="4" t="s">
        <v>1097</v>
      </c>
      <c r="E41" s="4" t="s">
        <v>13</v>
      </c>
      <c r="F41" s="3">
        <v>2</v>
      </c>
      <c r="G41" s="3">
        <v>32.119999999999997</v>
      </c>
      <c r="H41" s="5">
        <f t="shared" si="0"/>
        <v>18.067499999999995</v>
      </c>
      <c r="I41" s="5">
        <f t="shared" si="1"/>
        <v>36.134999999999991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1098</v>
      </c>
      <c r="C42" s="4" t="s">
        <v>1099</v>
      </c>
      <c r="D42" s="4" t="s">
        <v>1100</v>
      </c>
      <c r="E42" s="4" t="s">
        <v>13</v>
      </c>
      <c r="F42" s="3">
        <v>3</v>
      </c>
      <c r="G42" s="3">
        <v>32.119999999999997</v>
      </c>
      <c r="H42" s="5">
        <f t="shared" si="0"/>
        <v>18.067499999999995</v>
      </c>
      <c r="I42" s="5">
        <f t="shared" si="1"/>
        <v>54.202499999999986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1101</v>
      </c>
      <c r="C43" s="4" t="s">
        <v>1102</v>
      </c>
      <c r="D43" s="4" t="s">
        <v>1103</v>
      </c>
      <c r="E43" s="4" t="s">
        <v>13</v>
      </c>
      <c r="F43" s="3">
        <v>2</v>
      </c>
      <c r="G43" s="3">
        <v>0.13</v>
      </c>
      <c r="H43" s="5">
        <f t="shared" si="0"/>
        <v>7.3124999999999996E-2</v>
      </c>
      <c r="I43" s="5">
        <f t="shared" si="1"/>
        <v>0.14624999999999999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1104</v>
      </c>
      <c r="C44" s="4" t="s">
        <v>1105</v>
      </c>
      <c r="D44" s="4" t="s">
        <v>1106</v>
      </c>
      <c r="E44" s="4" t="s">
        <v>13</v>
      </c>
      <c r="F44" s="3">
        <v>1</v>
      </c>
      <c r="G44" s="3">
        <v>0.13</v>
      </c>
      <c r="H44" s="5">
        <f t="shared" si="0"/>
        <v>7.3124999999999996E-2</v>
      </c>
      <c r="I44" s="5">
        <f t="shared" si="1"/>
        <v>7.3124999999999996E-2</v>
      </c>
      <c r="J44" s="4" t="s">
        <v>14</v>
      </c>
      <c r="K44" s="4" t="s">
        <v>16</v>
      </c>
    </row>
    <row r="45" spans="1:11" x14ac:dyDescent="0.2">
      <c r="A45" s="3">
        <v>43</v>
      </c>
      <c r="B45" s="4" t="s">
        <v>1107</v>
      </c>
      <c r="C45" s="4" t="s">
        <v>1108</v>
      </c>
      <c r="D45" s="4" t="s">
        <v>1109</v>
      </c>
      <c r="E45" s="4" t="s">
        <v>13</v>
      </c>
      <c r="F45" s="3">
        <v>1</v>
      </c>
      <c r="G45" s="3">
        <v>0.13</v>
      </c>
      <c r="H45" s="5">
        <f t="shared" si="0"/>
        <v>7.3124999999999996E-2</v>
      </c>
      <c r="I45" s="5">
        <f t="shared" si="1"/>
        <v>7.3124999999999996E-2</v>
      </c>
      <c r="J45" s="4" t="s">
        <v>14</v>
      </c>
      <c r="K45" s="4" t="s">
        <v>16</v>
      </c>
    </row>
    <row r="46" spans="1:11" x14ac:dyDescent="0.2">
      <c r="A46" s="3">
        <v>44</v>
      </c>
      <c r="B46" s="4" t="s">
        <v>1110</v>
      </c>
      <c r="C46" s="4" t="s">
        <v>1111</v>
      </c>
      <c r="D46" s="4" t="s">
        <v>1112</v>
      </c>
      <c r="E46" s="4" t="s">
        <v>13</v>
      </c>
      <c r="F46" s="3">
        <v>1</v>
      </c>
      <c r="G46" s="3">
        <v>62.54</v>
      </c>
      <c r="H46" s="5">
        <f t="shared" si="0"/>
        <v>35.178750000000001</v>
      </c>
      <c r="I46" s="5">
        <f t="shared" si="1"/>
        <v>35.178750000000001</v>
      </c>
      <c r="J46" s="4" t="s">
        <v>14</v>
      </c>
      <c r="K46" s="4" t="s">
        <v>16</v>
      </c>
    </row>
    <row r="47" spans="1:11" x14ac:dyDescent="0.2">
      <c r="A47" s="3">
        <v>45</v>
      </c>
      <c r="B47" s="4" t="s">
        <v>1113</v>
      </c>
      <c r="C47" s="4" t="s">
        <v>1114</v>
      </c>
      <c r="D47" s="4" t="s">
        <v>1115</v>
      </c>
      <c r="E47" s="4" t="s">
        <v>13</v>
      </c>
      <c r="F47" s="3">
        <v>1</v>
      </c>
      <c r="G47" s="3">
        <v>62.54</v>
      </c>
      <c r="H47" s="5">
        <f t="shared" si="0"/>
        <v>35.178750000000001</v>
      </c>
      <c r="I47" s="5">
        <f t="shared" si="1"/>
        <v>35.178750000000001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1116</v>
      </c>
      <c r="C48" s="4" t="s">
        <v>1117</v>
      </c>
      <c r="D48" s="4" t="s">
        <v>1118</v>
      </c>
      <c r="E48" s="4" t="s">
        <v>13</v>
      </c>
      <c r="F48" s="3">
        <v>3</v>
      </c>
      <c r="G48" s="3">
        <v>32.119999999999997</v>
      </c>
      <c r="H48" s="5">
        <f t="shared" si="0"/>
        <v>18.067499999999995</v>
      </c>
      <c r="I48" s="5">
        <f t="shared" si="1"/>
        <v>54.202499999999986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1119</v>
      </c>
      <c r="C49" s="4" t="s">
        <v>1120</v>
      </c>
      <c r="D49" s="4" t="s">
        <v>1121</v>
      </c>
      <c r="E49" s="4" t="s">
        <v>13</v>
      </c>
      <c r="F49" s="3">
        <v>1</v>
      </c>
      <c r="G49" s="3">
        <v>32.119999999999997</v>
      </c>
      <c r="H49" s="5">
        <f t="shared" si="0"/>
        <v>18.067499999999995</v>
      </c>
      <c r="I49" s="5">
        <f t="shared" si="1"/>
        <v>18.067499999999995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1122</v>
      </c>
      <c r="C50" s="4" t="s">
        <v>1123</v>
      </c>
      <c r="D50" s="4" t="s">
        <v>1124</v>
      </c>
      <c r="E50" s="4" t="s">
        <v>13</v>
      </c>
      <c r="F50" s="3">
        <v>2</v>
      </c>
      <c r="G50" s="3">
        <v>34.51</v>
      </c>
      <c r="H50" s="5">
        <f t="shared" si="0"/>
        <v>19.411875000000002</v>
      </c>
      <c r="I50" s="5">
        <f t="shared" si="1"/>
        <v>38.823750000000004</v>
      </c>
      <c r="J50" s="4" t="s">
        <v>29</v>
      </c>
      <c r="K50" s="4" t="s">
        <v>16</v>
      </c>
    </row>
    <row r="51" spans="1:11" x14ac:dyDescent="0.2">
      <c r="A51" s="3">
        <v>49</v>
      </c>
      <c r="B51" s="4" t="s">
        <v>1125</v>
      </c>
      <c r="C51" s="4" t="s">
        <v>1126</v>
      </c>
      <c r="D51" s="4" t="s">
        <v>1127</v>
      </c>
      <c r="E51" s="4" t="s">
        <v>13</v>
      </c>
      <c r="F51" s="3">
        <v>3</v>
      </c>
      <c r="G51" s="3">
        <v>34.51</v>
      </c>
      <c r="H51" s="5">
        <f t="shared" si="0"/>
        <v>19.411875000000002</v>
      </c>
      <c r="I51" s="5">
        <f t="shared" si="1"/>
        <v>58.235625000000006</v>
      </c>
      <c r="J51" s="4" t="s">
        <v>29</v>
      </c>
      <c r="K51" s="4" t="s">
        <v>16</v>
      </c>
    </row>
    <row r="52" spans="1:11" x14ac:dyDescent="0.2">
      <c r="A52" s="3">
        <v>50</v>
      </c>
      <c r="B52" s="4" t="s">
        <v>1128</v>
      </c>
      <c r="C52" s="4" t="s">
        <v>1129</v>
      </c>
      <c r="D52" s="4" t="s">
        <v>1130</v>
      </c>
      <c r="E52" s="4" t="s">
        <v>13</v>
      </c>
      <c r="F52" s="3">
        <v>1</v>
      </c>
      <c r="G52" s="3">
        <v>34.51</v>
      </c>
      <c r="H52" s="5">
        <f t="shared" si="0"/>
        <v>19.411875000000002</v>
      </c>
      <c r="I52" s="5">
        <f t="shared" si="1"/>
        <v>19.411875000000002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1131</v>
      </c>
      <c r="C53" s="4" t="s">
        <v>1132</v>
      </c>
      <c r="D53" s="4" t="s">
        <v>1133</v>
      </c>
      <c r="E53" s="4" t="s">
        <v>13</v>
      </c>
      <c r="F53" s="3">
        <v>1</v>
      </c>
      <c r="G53" s="3">
        <v>34.51</v>
      </c>
      <c r="H53" s="5">
        <f t="shared" si="0"/>
        <v>19.411875000000002</v>
      </c>
      <c r="I53" s="5">
        <f t="shared" si="1"/>
        <v>19.411875000000002</v>
      </c>
      <c r="J53" s="4" t="s">
        <v>29</v>
      </c>
      <c r="K53" s="4" t="s">
        <v>16</v>
      </c>
    </row>
    <row r="54" spans="1:11" x14ac:dyDescent="0.2">
      <c r="A54" s="3">
        <v>52</v>
      </c>
      <c r="B54" s="4" t="s">
        <v>1134</v>
      </c>
      <c r="C54" s="4" t="s">
        <v>1135</v>
      </c>
      <c r="D54" s="4" t="s">
        <v>1136</v>
      </c>
      <c r="E54" s="4" t="s">
        <v>13</v>
      </c>
      <c r="F54" s="3">
        <v>1</v>
      </c>
      <c r="G54" s="3">
        <v>34.51</v>
      </c>
      <c r="H54" s="5">
        <f t="shared" si="0"/>
        <v>19.411875000000002</v>
      </c>
      <c r="I54" s="5">
        <f t="shared" si="1"/>
        <v>19.411875000000002</v>
      </c>
      <c r="J54" s="4" t="s">
        <v>29</v>
      </c>
      <c r="K54" s="4" t="s">
        <v>16</v>
      </c>
    </row>
    <row r="55" spans="1:11" x14ac:dyDescent="0.2">
      <c r="A55" s="3">
        <v>53</v>
      </c>
      <c r="B55" s="4" t="s">
        <v>1137</v>
      </c>
      <c r="C55" s="4" t="s">
        <v>1138</v>
      </c>
      <c r="D55" s="4" t="s">
        <v>1139</v>
      </c>
      <c r="E55" s="4" t="s">
        <v>13</v>
      </c>
      <c r="F55" s="3">
        <v>2</v>
      </c>
      <c r="G55" s="3">
        <v>34.51</v>
      </c>
      <c r="H55" s="5">
        <f t="shared" si="0"/>
        <v>19.411875000000002</v>
      </c>
      <c r="I55" s="5">
        <f t="shared" si="1"/>
        <v>38.823750000000004</v>
      </c>
      <c r="J55" s="4" t="s">
        <v>29</v>
      </c>
      <c r="K55" s="4" t="s">
        <v>16</v>
      </c>
    </row>
    <row r="56" spans="1:11" x14ac:dyDescent="0.2">
      <c r="A56" s="3">
        <v>54</v>
      </c>
      <c r="B56" s="4" t="s">
        <v>1140</v>
      </c>
      <c r="C56" s="4" t="s">
        <v>1141</v>
      </c>
      <c r="D56" s="4" t="s">
        <v>1142</v>
      </c>
      <c r="E56" s="4" t="s">
        <v>13</v>
      </c>
      <c r="F56" s="3">
        <v>1</v>
      </c>
      <c r="G56" s="3">
        <v>27.4</v>
      </c>
      <c r="H56" s="5">
        <f t="shared" si="0"/>
        <v>15.412499999999998</v>
      </c>
      <c r="I56" s="5">
        <f t="shared" si="1"/>
        <v>15.412499999999998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1143</v>
      </c>
      <c r="C57" s="4" t="s">
        <v>1144</v>
      </c>
      <c r="D57" s="4" t="s">
        <v>1145</v>
      </c>
      <c r="E57" s="4" t="s">
        <v>13</v>
      </c>
      <c r="F57" s="3">
        <v>6</v>
      </c>
      <c r="G57" s="3">
        <v>32.119999999999997</v>
      </c>
      <c r="H57" s="5">
        <f t="shared" si="0"/>
        <v>18.067499999999995</v>
      </c>
      <c r="I57" s="5">
        <f t="shared" si="1"/>
        <v>108.40499999999997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1146</v>
      </c>
      <c r="C58" s="4" t="s">
        <v>1147</v>
      </c>
      <c r="D58" s="4" t="s">
        <v>1148</v>
      </c>
      <c r="E58" s="4" t="s">
        <v>13</v>
      </c>
      <c r="F58" s="3">
        <v>1</v>
      </c>
      <c r="G58" s="3">
        <v>0.13</v>
      </c>
      <c r="H58" s="5">
        <f t="shared" si="0"/>
        <v>7.3124999999999996E-2</v>
      </c>
      <c r="I58" s="5">
        <f t="shared" si="1"/>
        <v>7.3124999999999996E-2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1149</v>
      </c>
      <c r="C59" s="4" t="s">
        <v>1150</v>
      </c>
      <c r="D59" s="4" t="s">
        <v>1151</v>
      </c>
      <c r="E59" s="4" t="s">
        <v>13</v>
      </c>
      <c r="F59" s="3">
        <v>1</v>
      </c>
      <c r="G59" s="3">
        <v>35.17</v>
      </c>
      <c r="H59" s="5">
        <f t="shared" si="0"/>
        <v>19.783125000000002</v>
      </c>
      <c r="I59" s="5">
        <f t="shared" si="1"/>
        <v>19.783125000000002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1152</v>
      </c>
      <c r="C60" s="4" t="s">
        <v>1153</v>
      </c>
      <c r="D60" s="4" t="s">
        <v>1154</v>
      </c>
      <c r="E60" s="4" t="s">
        <v>13</v>
      </c>
      <c r="F60" s="3">
        <v>1</v>
      </c>
      <c r="G60" s="3">
        <v>62.54</v>
      </c>
      <c r="H60" s="5">
        <f t="shared" si="0"/>
        <v>35.178750000000001</v>
      </c>
      <c r="I60" s="5">
        <f t="shared" si="1"/>
        <v>35.178750000000001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1155</v>
      </c>
      <c r="C61" s="4" t="s">
        <v>1156</v>
      </c>
      <c r="D61" s="4" t="s">
        <v>1157</v>
      </c>
      <c r="E61" s="4" t="s">
        <v>13</v>
      </c>
      <c r="F61" s="3">
        <v>1</v>
      </c>
      <c r="G61" s="3">
        <v>39.42</v>
      </c>
      <c r="H61" s="5">
        <f t="shared" si="0"/>
        <v>22.173750000000002</v>
      </c>
      <c r="I61" s="5">
        <f t="shared" si="1"/>
        <v>22.173750000000002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1158</v>
      </c>
      <c r="C62" s="4" t="s">
        <v>1159</v>
      </c>
      <c r="D62" s="4" t="s">
        <v>1160</v>
      </c>
      <c r="E62" s="4" t="s">
        <v>13</v>
      </c>
      <c r="F62" s="3">
        <v>1</v>
      </c>
      <c r="G62" s="3">
        <v>0.13</v>
      </c>
      <c r="H62" s="5">
        <f t="shared" si="0"/>
        <v>7.3124999999999996E-2</v>
      </c>
      <c r="I62" s="5">
        <f t="shared" si="1"/>
        <v>7.3124999999999996E-2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942</v>
      </c>
      <c r="C63" s="4" t="s">
        <v>943</v>
      </c>
      <c r="D63" s="4" t="s">
        <v>944</v>
      </c>
      <c r="E63" s="4" t="s">
        <v>13</v>
      </c>
      <c r="F63" s="3">
        <v>2</v>
      </c>
      <c r="G63" s="3">
        <v>47.88</v>
      </c>
      <c r="H63" s="5">
        <f t="shared" si="0"/>
        <v>26.932500000000005</v>
      </c>
      <c r="I63" s="5">
        <f t="shared" si="1"/>
        <v>53.865000000000009</v>
      </c>
      <c r="J63" s="4" t="s">
        <v>60</v>
      </c>
      <c r="K63" s="4" t="s">
        <v>16</v>
      </c>
    </row>
    <row r="64" spans="1:11" x14ac:dyDescent="0.2">
      <c r="A64" s="3">
        <v>62</v>
      </c>
      <c r="B64" s="4" t="s">
        <v>1161</v>
      </c>
      <c r="C64" s="4" t="s">
        <v>1162</v>
      </c>
      <c r="D64" s="4" t="s">
        <v>1163</v>
      </c>
      <c r="E64" s="4" t="s">
        <v>13</v>
      </c>
      <c r="F64" s="3">
        <v>1</v>
      </c>
      <c r="G64" s="3">
        <v>45.01</v>
      </c>
      <c r="H64" s="5">
        <f t="shared" si="0"/>
        <v>25.318125000000002</v>
      </c>
      <c r="I64" s="5">
        <f t="shared" si="1"/>
        <v>25.318125000000002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1164</v>
      </c>
      <c r="C65" s="4" t="s">
        <v>1165</v>
      </c>
      <c r="D65" s="4" t="s">
        <v>1166</v>
      </c>
      <c r="E65" s="4" t="s">
        <v>13</v>
      </c>
      <c r="F65" s="3">
        <v>3</v>
      </c>
      <c r="G65" s="3">
        <v>29.46</v>
      </c>
      <c r="H65" s="5">
        <f t="shared" si="0"/>
        <v>16.571249999999999</v>
      </c>
      <c r="I65" s="5">
        <f t="shared" si="1"/>
        <v>49.713749999999997</v>
      </c>
      <c r="J65" s="4" t="s">
        <v>29</v>
      </c>
      <c r="K65" s="4" t="s">
        <v>16</v>
      </c>
    </row>
    <row r="66" spans="1:11" x14ac:dyDescent="0.2">
      <c r="A66" s="3">
        <v>64</v>
      </c>
      <c r="B66" s="4" t="s">
        <v>1167</v>
      </c>
      <c r="C66" s="4" t="s">
        <v>1168</v>
      </c>
      <c r="D66" s="4" t="s">
        <v>1169</v>
      </c>
      <c r="E66" s="4" t="s">
        <v>13</v>
      </c>
      <c r="F66" s="3">
        <v>1</v>
      </c>
      <c r="G66" s="3">
        <v>34.51</v>
      </c>
      <c r="H66" s="5">
        <f t="shared" si="0"/>
        <v>19.411875000000002</v>
      </c>
      <c r="I66" s="5">
        <f t="shared" si="1"/>
        <v>19.411875000000002</v>
      </c>
      <c r="J66" s="4" t="s">
        <v>29</v>
      </c>
      <c r="K66" s="4" t="s">
        <v>16</v>
      </c>
    </row>
    <row r="67" spans="1:11" x14ac:dyDescent="0.2">
      <c r="A67" s="3">
        <v>65</v>
      </c>
      <c r="B67" s="4" t="s">
        <v>1170</v>
      </c>
      <c r="C67" s="4" t="s">
        <v>1171</v>
      </c>
      <c r="D67" s="4" t="s">
        <v>1172</v>
      </c>
      <c r="E67" s="4" t="s">
        <v>13</v>
      </c>
      <c r="F67" s="3">
        <v>1</v>
      </c>
      <c r="G67" s="3">
        <v>34.51</v>
      </c>
      <c r="H67" s="5">
        <f t="shared" si="0"/>
        <v>19.411875000000002</v>
      </c>
      <c r="I67" s="5">
        <f t="shared" si="1"/>
        <v>19.411875000000002</v>
      </c>
      <c r="J67" s="4" t="s">
        <v>29</v>
      </c>
      <c r="K67" s="4" t="s">
        <v>16</v>
      </c>
    </row>
    <row r="68" spans="1:11" x14ac:dyDescent="0.2">
      <c r="A68" s="3">
        <v>66</v>
      </c>
      <c r="B68" s="4" t="s">
        <v>1173</v>
      </c>
      <c r="C68" s="4" t="s">
        <v>1174</v>
      </c>
      <c r="D68" s="4" t="s">
        <v>1175</v>
      </c>
      <c r="E68" s="4" t="s">
        <v>13</v>
      </c>
      <c r="F68" s="3">
        <v>3</v>
      </c>
      <c r="G68" s="3">
        <v>34.51</v>
      </c>
      <c r="H68" s="5">
        <f t="shared" ref="H68:H131" si="2">G68*0.75*0.75</f>
        <v>19.411875000000002</v>
      </c>
      <c r="I68" s="5">
        <f t="shared" ref="I68:I131" si="3">F68*H68</f>
        <v>58.235625000000006</v>
      </c>
      <c r="J68" s="4" t="s">
        <v>29</v>
      </c>
      <c r="K68" s="4" t="s">
        <v>16</v>
      </c>
    </row>
    <row r="69" spans="1:11" x14ac:dyDescent="0.2">
      <c r="A69" s="3">
        <v>67</v>
      </c>
      <c r="B69" s="4" t="s">
        <v>1176</v>
      </c>
      <c r="C69" s="4" t="s">
        <v>1177</v>
      </c>
      <c r="D69" s="4" t="s">
        <v>1178</v>
      </c>
      <c r="E69" s="4" t="s">
        <v>13</v>
      </c>
      <c r="F69" s="3">
        <v>1</v>
      </c>
      <c r="G69" s="3">
        <v>34.51</v>
      </c>
      <c r="H69" s="5">
        <f t="shared" si="2"/>
        <v>19.411875000000002</v>
      </c>
      <c r="I69" s="5">
        <f t="shared" si="3"/>
        <v>19.411875000000002</v>
      </c>
      <c r="J69" s="4" t="s">
        <v>29</v>
      </c>
      <c r="K69" s="4" t="s">
        <v>16</v>
      </c>
    </row>
    <row r="70" spans="1:11" x14ac:dyDescent="0.2">
      <c r="A70" s="3">
        <v>68</v>
      </c>
      <c r="B70" s="4" t="s">
        <v>1179</v>
      </c>
      <c r="C70" s="4" t="s">
        <v>1180</v>
      </c>
      <c r="D70" s="4" t="s">
        <v>1181</v>
      </c>
      <c r="E70" s="4" t="s">
        <v>13</v>
      </c>
      <c r="F70" s="3">
        <v>1</v>
      </c>
      <c r="G70" s="3">
        <v>34.51</v>
      </c>
      <c r="H70" s="5">
        <f t="shared" si="2"/>
        <v>19.411875000000002</v>
      </c>
      <c r="I70" s="5">
        <f t="shared" si="3"/>
        <v>19.411875000000002</v>
      </c>
      <c r="J70" s="4" t="s">
        <v>29</v>
      </c>
      <c r="K70" s="4" t="s">
        <v>16</v>
      </c>
    </row>
    <row r="71" spans="1:11" x14ac:dyDescent="0.2">
      <c r="A71" s="3">
        <v>69</v>
      </c>
      <c r="B71" s="4" t="s">
        <v>1182</v>
      </c>
      <c r="C71" s="4" t="s">
        <v>1183</v>
      </c>
      <c r="D71" s="4" t="s">
        <v>1184</v>
      </c>
      <c r="E71" s="4" t="s">
        <v>13</v>
      </c>
      <c r="F71" s="3">
        <v>1</v>
      </c>
      <c r="G71" s="3">
        <v>27.34</v>
      </c>
      <c r="H71" s="5">
        <f t="shared" si="2"/>
        <v>15.37875</v>
      </c>
      <c r="I71" s="5">
        <f t="shared" si="3"/>
        <v>15.37875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1185</v>
      </c>
      <c r="C72" s="4" t="s">
        <v>1186</v>
      </c>
      <c r="D72" s="4" t="s">
        <v>1187</v>
      </c>
      <c r="E72" s="4" t="s">
        <v>13</v>
      </c>
      <c r="F72" s="3">
        <v>2</v>
      </c>
      <c r="G72" s="3">
        <v>32.119999999999997</v>
      </c>
      <c r="H72" s="5">
        <f t="shared" si="2"/>
        <v>18.067499999999995</v>
      </c>
      <c r="I72" s="5">
        <f t="shared" si="3"/>
        <v>36.134999999999991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1188</v>
      </c>
      <c r="C73" s="4" t="s">
        <v>1189</v>
      </c>
      <c r="D73" s="4" t="s">
        <v>1190</v>
      </c>
      <c r="E73" s="4" t="s">
        <v>13</v>
      </c>
      <c r="F73" s="3">
        <v>2</v>
      </c>
      <c r="G73" s="3">
        <v>27.34</v>
      </c>
      <c r="H73" s="5">
        <f t="shared" si="2"/>
        <v>15.37875</v>
      </c>
      <c r="I73" s="5">
        <f t="shared" si="3"/>
        <v>30.7575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1191</v>
      </c>
      <c r="C74" s="4" t="s">
        <v>1192</v>
      </c>
      <c r="D74" s="4" t="s">
        <v>1193</v>
      </c>
      <c r="E74" s="4" t="s">
        <v>13</v>
      </c>
      <c r="F74" s="3">
        <v>2</v>
      </c>
      <c r="G74" s="3">
        <v>32.119999999999997</v>
      </c>
      <c r="H74" s="5">
        <f t="shared" si="2"/>
        <v>18.067499999999995</v>
      </c>
      <c r="I74" s="5">
        <f t="shared" si="3"/>
        <v>36.134999999999991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1194</v>
      </c>
      <c r="C75" s="4" t="s">
        <v>1195</v>
      </c>
      <c r="D75" s="4" t="s">
        <v>1196</v>
      </c>
      <c r="E75" s="4" t="s">
        <v>13</v>
      </c>
      <c r="F75" s="3">
        <v>2</v>
      </c>
      <c r="G75" s="3">
        <v>0.13</v>
      </c>
      <c r="H75" s="5">
        <f t="shared" si="2"/>
        <v>7.3124999999999996E-2</v>
      </c>
      <c r="I75" s="5">
        <f t="shared" si="3"/>
        <v>0.14624999999999999</v>
      </c>
      <c r="J75" s="4" t="s">
        <v>29</v>
      </c>
      <c r="K75" s="4" t="s">
        <v>16</v>
      </c>
    </row>
    <row r="76" spans="1:11" x14ac:dyDescent="0.2">
      <c r="A76" s="3">
        <v>74</v>
      </c>
      <c r="B76" s="4" t="s">
        <v>969</v>
      </c>
      <c r="C76" s="4" t="s">
        <v>970</v>
      </c>
      <c r="D76" s="4" t="s">
        <v>971</v>
      </c>
      <c r="E76" s="4" t="s">
        <v>13</v>
      </c>
      <c r="F76" s="3">
        <v>1</v>
      </c>
      <c r="G76" s="3">
        <v>62.54</v>
      </c>
      <c r="H76" s="5">
        <f t="shared" si="2"/>
        <v>35.178750000000001</v>
      </c>
      <c r="I76" s="5">
        <f t="shared" si="3"/>
        <v>35.178750000000001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1197</v>
      </c>
      <c r="C77" s="4" t="s">
        <v>1198</v>
      </c>
      <c r="D77" s="4" t="s">
        <v>1199</v>
      </c>
      <c r="E77" s="4" t="s">
        <v>13</v>
      </c>
      <c r="F77" s="3">
        <v>1</v>
      </c>
      <c r="G77" s="3">
        <v>62.54</v>
      </c>
      <c r="H77" s="5">
        <f t="shared" si="2"/>
        <v>35.178750000000001</v>
      </c>
      <c r="I77" s="5">
        <f t="shared" si="3"/>
        <v>35.178750000000001</v>
      </c>
      <c r="J77" s="4" t="s">
        <v>14</v>
      </c>
      <c r="K77" s="4" t="s">
        <v>16</v>
      </c>
    </row>
    <row r="78" spans="1:11" x14ac:dyDescent="0.2">
      <c r="A78" s="3">
        <v>76</v>
      </c>
      <c r="B78" s="4" t="s">
        <v>1200</v>
      </c>
      <c r="C78" s="4" t="s">
        <v>1201</v>
      </c>
      <c r="D78" s="4" t="s">
        <v>1202</v>
      </c>
      <c r="E78" s="4" t="s">
        <v>13</v>
      </c>
      <c r="F78" s="3">
        <v>1</v>
      </c>
      <c r="G78" s="3">
        <v>29.46</v>
      </c>
      <c r="H78" s="5">
        <f t="shared" si="2"/>
        <v>16.571249999999999</v>
      </c>
      <c r="I78" s="5">
        <f t="shared" si="3"/>
        <v>16.571249999999999</v>
      </c>
      <c r="J78" s="4" t="s">
        <v>29</v>
      </c>
      <c r="K78" s="4" t="s">
        <v>16</v>
      </c>
    </row>
    <row r="79" spans="1:11" x14ac:dyDescent="0.2">
      <c r="A79" s="3">
        <v>77</v>
      </c>
      <c r="B79" s="4" t="s">
        <v>1203</v>
      </c>
      <c r="C79" s="4" t="s">
        <v>1204</v>
      </c>
      <c r="D79" s="4" t="s">
        <v>1205</v>
      </c>
      <c r="E79" s="4" t="s">
        <v>13</v>
      </c>
      <c r="F79" s="3">
        <v>4</v>
      </c>
      <c r="G79" s="3">
        <v>32.119999999999997</v>
      </c>
      <c r="H79" s="5">
        <f t="shared" si="2"/>
        <v>18.067499999999995</v>
      </c>
      <c r="I79" s="5">
        <f t="shared" si="3"/>
        <v>72.269999999999982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1206</v>
      </c>
      <c r="C80" s="4" t="s">
        <v>1207</v>
      </c>
      <c r="D80" s="4" t="s">
        <v>1208</v>
      </c>
      <c r="E80" s="4" t="s">
        <v>13</v>
      </c>
      <c r="F80" s="3">
        <v>1</v>
      </c>
      <c r="G80" s="3">
        <v>32.119999999999997</v>
      </c>
      <c r="H80" s="5">
        <f t="shared" si="2"/>
        <v>18.067499999999995</v>
      </c>
      <c r="I80" s="5">
        <f t="shared" si="3"/>
        <v>18.067499999999995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1209</v>
      </c>
      <c r="C81" s="4" t="s">
        <v>1210</v>
      </c>
      <c r="D81" s="4" t="s">
        <v>1211</v>
      </c>
      <c r="E81" s="4" t="s">
        <v>13</v>
      </c>
      <c r="F81" s="3">
        <v>2</v>
      </c>
      <c r="G81" s="3">
        <v>32.119999999999997</v>
      </c>
      <c r="H81" s="5">
        <f t="shared" si="2"/>
        <v>18.067499999999995</v>
      </c>
      <c r="I81" s="5">
        <f t="shared" si="3"/>
        <v>36.134999999999991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1212</v>
      </c>
      <c r="C82" s="4" t="s">
        <v>1213</v>
      </c>
      <c r="D82" s="4" t="s">
        <v>1214</v>
      </c>
      <c r="E82" s="4" t="s">
        <v>13</v>
      </c>
      <c r="F82" s="3">
        <v>1</v>
      </c>
      <c r="G82" s="3">
        <v>29.46</v>
      </c>
      <c r="H82" s="5">
        <f t="shared" si="2"/>
        <v>16.571249999999999</v>
      </c>
      <c r="I82" s="5">
        <f t="shared" si="3"/>
        <v>16.571249999999999</v>
      </c>
      <c r="J82" s="4" t="s">
        <v>29</v>
      </c>
      <c r="K82" s="4" t="s">
        <v>16</v>
      </c>
    </row>
    <row r="83" spans="1:11" x14ac:dyDescent="0.2">
      <c r="A83" s="3">
        <v>81</v>
      </c>
      <c r="B83" s="4" t="s">
        <v>1215</v>
      </c>
      <c r="C83" s="4" t="s">
        <v>1216</v>
      </c>
      <c r="D83" s="4" t="s">
        <v>1217</v>
      </c>
      <c r="E83" s="4" t="s">
        <v>13</v>
      </c>
      <c r="F83" s="3">
        <v>1</v>
      </c>
      <c r="G83" s="3">
        <v>0.13</v>
      </c>
      <c r="H83" s="5">
        <f t="shared" si="2"/>
        <v>7.3124999999999996E-2</v>
      </c>
      <c r="I83" s="5">
        <f t="shared" si="3"/>
        <v>7.3124999999999996E-2</v>
      </c>
      <c r="J83" s="4" t="s">
        <v>29</v>
      </c>
      <c r="K83" s="4" t="s">
        <v>16</v>
      </c>
    </row>
    <row r="84" spans="1:11" x14ac:dyDescent="0.2">
      <c r="A84" s="3">
        <v>82</v>
      </c>
      <c r="B84" s="4" t="s">
        <v>1218</v>
      </c>
      <c r="C84" s="4" t="s">
        <v>1219</v>
      </c>
      <c r="D84" s="4" t="s">
        <v>1220</v>
      </c>
      <c r="E84" s="4" t="s">
        <v>13</v>
      </c>
      <c r="F84" s="3">
        <v>2</v>
      </c>
      <c r="G84" s="3">
        <v>47.88</v>
      </c>
      <c r="H84" s="5">
        <f t="shared" si="2"/>
        <v>26.932500000000005</v>
      </c>
      <c r="I84" s="5">
        <f t="shared" si="3"/>
        <v>53.865000000000009</v>
      </c>
      <c r="J84" s="4" t="s">
        <v>60</v>
      </c>
      <c r="K84" s="4" t="s">
        <v>16</v>
      </c>
    </row>
    <row r="85" spans="1:11" x14ac:dyDescent="0.2">
      <c r="A85" s="3">
        <v>83</v>
      </c>
      <c r="B85" s="4" t="s">
        <v>981</v>
      </c>
      <c r="C85" s="4" t="s">
        <v>982</v>
      </c>
      <c r="D85" s="4" t="s">
        <v>983</v>
      </c>
      <c r="E85" s="4" t="s">
        <v>13</v>
      </c>
      <c r="F85" s="3">
        <v>1</v>
      </c>
      <c r="G85" s="3">
        <v>47.88</v>
      </c>
      <c r="H85" s="5">
        <f t="shared" si="2"/>
        <v>26.932500000000005</v>
      </c>
      <c r="I85" s="5">
        <f t="shared" si="3"/>
        <v>26.932500000000005</v>
      </c>
      <c r="J85" s="4" t="s">
        <v>60</v>
      </c>
      <c r="K85" s="4" t="s">
        <v>16</v>
      </c>
    </row>
    <row r="86" spans="1:11" x14ac:dyDescent="0.2">
      <c r="A86" s="3">
        <v>84</v>
      </c>
      <c r="B86" s="4" t="s">
        <v>1221</v>
      </c>
      <c r="C86" s="4" t="s">
        <v>1222</v>
      </c>
      <c r="D86" s="4" t="s">
        <v>1223</v>
      </c>
      <c r="E86" s="4" t="s">
        <v>13</v>
      </c>
      <c r="F86" s="3">
        <v>2</v>
      </c>
      <c r="G86" s="3">
        <v>47.88</v>
      </c>
      <c r="H86" s="5">
        <f t="shared" si="2"/>
        <v>26.932500000000005</v>
      </c>
      <c r="I86" s="5">
        <f t="shared" si="3"/>
        <v>53.865000000000009</v>
      </c>
      <c r="J86" s="4" t="s">
        <v>60</v>
      </c>
      <c r="K86" s="4" t="s">
        <v>16</v>
      </c>
    </row>
    <row r="87" spans="1:11" x14ac:dyDescent="0.2">
      <c r="A87" s="3">
        <v>85</v>
      </c>
      <c r="B87" s="4" t="s">
        <v>1224</v>
      </c>
      <c r="C87" s="4" t="s">
        <v>1225</v>
      </c>
      <c r="D87" s="4" t="s">
        <v>1226</v>
      </c>
      <c r="E87" s="4" t="s">
        <v>13</v>
      </c>
      <c r="F87" s="3">
        <v>1</v>
      </c>
      <c r="G87" s="3">
        <v>0.13</v>
      </c>
      <c r="H87" s="5">
        <f t="shared" si="2"/>
        <v>7.3124999999999996E-2</v>
      </c>
      <c r="I87" s="5">
        <f t="shared" si="3"/>
        <v>7.3124999999999996E-2</v>
      </c>
      <c r="J87" s="4" t="s">
        <v>29</v>
      </c>
      <c r="K87" s="4" t="s">
        <v>16</v>
      </c>
    </row>
    <row r="88" spans="1:11" x14ac:dyDescent="0.2">
      <c r="A88" s="3">
        <v>86</v>
      </c>
      <c r="B88" s="4" t="s">
        <v>720</v>
      </c>
      <c r="C88" s="4" t="s">
        <v>721</v>
      </c>
      <c r="D88" s="4" t="s">
        <v>722</v>
      </c>
      <c r="E88" s="4" t="s">
        <v>13</v>
      </c>
      <c r="F88" s="3">
        <v>2</v>
      </c>
      <c r="G88" s="3">
        <v>45.01</v>
      </c>
      <c r="H88" s="5">
        <f t="shared" si="2"/>
        <v>25.318125000000002</v>
      </c>
      <c r="I88" s="5">
        <f t="shared" si="3"/>
        <v>50.636250000000004</v>
      </c>
      <c r="J88" s="4" t="s">
        <v>14</v>
      </c>
      <c r="K88" s="4" t="s">
        <v>16</v>
      </c>
    </row>
    <row r="89" spans="1:11" x14ac:dyDescent="0.2">
      <c r="A89" s="3">
        <v>87</v>
      </c>
      <c r="B89" s="4" t="s">
        <v>1227</v>
      </c>
      <c r="C89" s="4" t="s">
        <v>1228</v>
      </c>
      <c r="D89" s="4" t="s">
        <v>1229</v>
      </c>
      <c r="E89" s="4" t="s">
        <v>13</v>
      </c>
      <c r="F89" s="3">
        <v>1</v>
      </c>
      <c r="G89" s="3">
        <v>31.32</v>
      </c>
      <c r="H89" s="5">
        <f t="shared" si="2"/>
        <v>17.6175</v>
      </c>
      <c r="I89" s="5">
        <f t="shared" si="3"/>
        <v>17.6175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1230</v>
      </c>
      <c r="C90" s="4" t="s">
        <v>1231</v>
      </c>
      <c r="D90" s="4" t="s">
        <v>1232</v>
      </c>
      <c r="E90" s="4" t="s">
        <v>13</v>
      </c>
      <c r="F90" s="3">
        <v>2</v>
      </c>
      <c r="G90" s="3">
        <v>37.56</v>
      </c>
      <c r="H90" s="5">
        <f t="shared" si="2"/>
        <v>21.127500000000001</v>
      </c>
      <c r="I90" s="5">
        <f t="shared" si="3"/>
        <v>42.255000000000003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966</v>
      </c>
      <c r="C91" s="4" t="s">
        <v>967</v>
      </c>
      <c r="D91" s="4" t="s">
        <v>968</v>
      </c>
      <c r="E91" s="4" t="s">
        <v>13</v>
      </c>
      <c r="F91" s="3">
        <v>1</v>
      </c>
      <c r="G91" s="3">
        <v>47.88</v>
      </c>
      <c r="H91" s="5">
        <f t="shared" si="2"/>
        <v>26.932500000000005</v>
      </c>
      <c r="I91" s="5">
        <f t="shared" si="3"/>
        <v>26.932500000000005</v>
      </c>
      <c r="J91" s="4" t="s">
        <v>60</v>
      </c>
      <c r="K91" s="4" t="s">
        <v>16</v>
      </c>
    </row>
    <row r="92" spans="1:11" x14ac:dyDescent="0.2">
      <c r="A92" s="3">
        <v>90</v>
      </c>
      <c r="B92" s="4" t="s">
        <v>1233</v>
      </c>
      <c r="C92" s="4" t="s">
        <v>1234</v>
      </c>
      <c r="D92" s="4" t="s">
        <v>1235</v>
      </c>
      <c r="E92" s="4" t="s">
        <v>13</v>
      </c>
      <c r="F92" s="3">
        <v>1</v>
      </c>
      <c r="G92" s="3">
        <v>0.13</v>
      </c>
      <c r="H92" s="5">
        <f t="shared" si="2"/>
        <v>7.3124999999999996E-2</v>
      </c>
      <c r="I92" s="5">
        <f t="shared" si="3"/>
        <v>7.3124999999999996E-2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1236</v>
      </c>
      <c r="C93" s="4" t="s">
        <v>1237</v>
      </c>
      <c r="D93" s="4" t="s">
        <v>1238</v>
      </c>
      <c r="E93" s="4" t="s">
        <v>13</v>
      </c>
      <c r="F93" s="3">
        <v>2</v>
      </c>
      <c r="G93" s="3">
        <v>0.13</v>
      </c>
      <c r="H93" s="5">
        <f t="shared" si="2"/>
        <v>7.3124999999999996E-2</v>
      </c>
      <c r="I93" s="5">
        <f t="shared" si="3"/>
        <v>0.14624999999999999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1239</v>
      </c>
      <c r="C94" s="4" t="s">
        <v>1240</v>
      </c>
      <c r="D94" s="4" t="s">
        <v>1241</v>
      </c>
      <c r="E94" s="4" t="s">
        <v>13</v>
      </c>
      <c r="F94" s="3">
        <v>1</v>
      </c>
      <c r="G94" s="3">
        <v>31.32</v>
      </c>
      <c r="H94" s="5">
        <f t="shared" si="2"/>
        <v>17.6175</v>
      </c>
      <c r="I94" s="5">
        <f t="shared" si="3"/>
        <v>17.6175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1242</v>
      </c>
      <c r="C95" s="4" t="s">
        <v>1243</v>
      </c>
      <c r="D95" s="4" t="s">
        <v>1244</v>
      </c>
      <c r="E95" s="4" t="s">
        <v>13</v>
      </c>
      <c r="F95" s="3">
        <v>1</v>
      </c>
      <c r="G95" s="3">
        <v>35.17</v>
      </c>
      <c r="H95" s="5">
        <f t="shared" si="2"/>
        <v>19.783125000000002</v>
      </c>
      <c r="I95" s="5">
        <f t="shared" si="3"/>
        <v>19.783125000000002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1245</v>
      </c>
      <c r="C96" s="4" t="s">
        <v>1246</v>
      </c>
      <c r="D96" s="4" t="s">
        <v>1247</v>
      </c>
      <c r="E96" s="4" t="s">
        <v>13</v>
      </c>
      <c r="F96" s="3">
        <v>3</v>
      </c>
      <c r="G96" s="3">
        <v>35.17</v>
      </c>
      <c r="H96" s="5">
        <f t="shared" si="2"/>
        <v>19.783125000000002</v>
      </c>
      <c r="I96" s="5">
        <f t="shared" si="3"/>
        <v>59.349375000000009</v>
      </c>
      <c r="J96" s="4" t="s">
        <v>14</v>
      </c>
      <c r="K96" s="4" t="s">
        <v>16</v>
      </c>
    </row>
    <row r="97" spans="1:11" x14ac:dyDescent="0.2">
      <c r="A97" s="3">
        <v>95</v>
      </c>
      <c r="B97" s="4" t="s">
        <v>1248</v>
      </c>
      <c r="C97" s="4" t="s">
        <v>1249</v>
      </c>
      <c r="D97" s="4" t="s">
        <v>1250</v>
      </c>
      <c r="E97" s="4" t="s">
        <v>13</v>
      </c>
      <c r="F97" s="3">
        <v>7</v>
      </c>
      <c r="G97" s="3">
        <v>35.17</v>
      </c>
      <c r="H97" s="5">
        <f t="shared" si="2"/>
        <v>19.783125000000002</v>
      </c>
      <c r="I97" s="5">
        <f t="shared" si="3"/>
        <v>138.481875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1251</v>
      </c>
      <c r="C98" s="4" t="s">
        <v>1252</v>
      </c>
      <c r="D98" s="4" t="s">
        <v>1253</v>
      </c>
      <c r="E98" s="4" t="s">
        <v>13</v>
      </c>
      <c r="F98" s="3">
        <v>8</v>
      </c>
      <c r="G98" s="3">
        <v>35.17</v>
      </c>
      <c r="H98" s="5">
        <f t="shared" si="2"/>
        <v>19.783125000000002</v>
      </c>
      <c r="I98" s="5">
        <f t="shared" si="3"/>
        <v>158.26500000000001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1254</v>
      </c>
      <c r="C99" s="4" t="s">
        <v>1255</v>
      </c>
      <c r="D99" s="4" t="s">
        <v>1256</v>
      </c>
      <c r="E99" s="4" t="s">
        <v>13</v>
      </c>
      <c r="F99" s="3">
        <v>3</v>
      </c>
      <c r="G99" s="3">
        <v>35.17</v>
      </c>
      <c r="H99" s="5">
        <f t="shared" si="2"/>
        <v>19.783125000000002</v>
      </c>
      <c r="I99" s="5">
        <f t="shared" si="3"/>
        <v>59.349375000000009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1257</v>
      </c>
      <c r="C100" s="4" t="s">
        <v>1258</v>
      </c>
      <c r="D100" s="4" t="s">
        <v>1259</v>
      </c>
      <c r="E100" s="4" t="s">
        <v>13</v>
      </c>
      <c r="F100" s="3">
        <v>6</v>
      </c>
      <c r="G100" s="3">
        <v>35.17</v>
      </c>
      <c r="H100" s="5">
        <f t="shared" si="2"/>
        <v>19.783125000000002</v>
      </c>
      <c r="I100" s="5">
        <f t="shared" si="3"/>
        <v>118.69875000000002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1260</v>
      </c>
      <c r="C101" s="4" t="s">
        <v>1261</v>
      </c>
      <c r="D101" s="4" t="s">
        <v>1262</v>
      </c>
      <c r="E101" s="4" t="s">
        <v>13</v>
      </c>
      <c r="F101" s="3">
        <v>3</v>
      </c>
      <c r="G101" s="3">
        <v>35.17</v>
      </c>
      <c r="H101" s="5">
        <f t="shared" si="2"/>
        <v>19.783125000000002</v>
      </c>
      <c r="I101" s="5">
        <f t="shared" si="3"/>
        <v>59.349375000000009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1263</v>
      </c>
      <c r="C102" s="4" t="s">
        <v>1264</v>
      </c>
      <c r="D102" s="4" t="s">
        <v>1265</v>
      </c>
      <c r="E102" s="4" t="s">
        <v>13</v>
      </c>
      <c r="F102" s="3">
        <v>3</v>
      </c>
      <c r="G102" s="3">
        <v>35.17</v>
      </c>
      <c r="H102" s="5">
        <f t="shared" si="2"/>
        <v>19.783125000000002</v>
      </c>
      <c r="I102" s="5">
        <f t="shared" si="3"/>
        <v>59.349375000000009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1266</v>
      </c>
      <c r="C103" s="4" t="s">
        <v>1267</v>
      </c>
      <c r="D103" s="4" t="s">
        <v>1268</v>
      </c>
      <c r="E103" s="4" t="s">
        <v>13</v>
      </c>
      <c r="F103" s="3">
        <v>4</v>
      </c>
      <c r="G103" s="3">
        <v>35.17</v>
      </c>
      <c r="H103" s="5">
        <f t="shared" si="2"/>
        <v>19.783125000000002</v>
      </c>
      <c r="I103" s="5">
        <f t="shared" si="3"/>
        <v>79.132500000000007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1269</v>
      </c>
      <c r="C104" s="4" t="s">
        <v>1270</v>
      </c>
      <c r="D104" s="4" t="s">
        <v>1271</v>
      </c>
      <c r="E104" s="4" t="s">
        <v>13</v>
      </c>
      <c r="F104" s="3">
        <v>4</v>
      </c>
      <c r="G104" s="3">
        <v>35.17</v>
      </c>
      <c r="H104" s="5">
        <f t="shared" si="2"/>
        <v>19.783125000000002</v>
      </c>
      <c r="I104" s="5">
        <f t="shared" si="3"/>
        <v>79.132500000000007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1272</v>
      </c>
      <c r="C105" s="4" t="s">
        <v>1273</v>
      </c>
      <c r="D105" s="4" t="s">
        <v>1274</v>
      </c>
      <c r="E105" s="4" t="s">
        <v>13</v>
      </c>
      <c r="F105" s="3">
        <v>1</v>
      </c>
      <c r="G105" s="3">
        <v>30</v>
      </c>
      <c r="H105" s="5">
        <f t="shared" si="2"/>
        <v>16.875</v>
      </c>
      <c r="I105" s="5">
        <f t="shared" si="3"/>
        <v>16.875</v>
      </c>
      <c r="J105" s="4" t="s">
        <v>29</v>
      </c>
      <c r="K105" s="4" t="s">
        <v>16</v>
      </c>
    </row>
    <row r="106" spans="1:11" x14ac:dyDescent="0.2">
      <c r="A106" s="3">
        <v>104</v>
      </c>
      <c r="B106" s="4" t="s">
        <v>1275</v>
      </c>
      <c r="C106" s="4" t="s">
        <v>1276</v>
      </c>
      <c r="D106" s="4" t="s">
        <v>1277</v>
      </c>
      <c r="E106" s="4" t="s">
        <v>13</v>
      </c>
      <c r="F106" s="3">
        <v>1</v>
      </c>
      <c r="G106" s="3">
        <v>0.13</v>
      </c>
      <c r="H106" s="5">
        <f t="shared" si="2"/>
        <v>7.3124999999999996E-2</v>
      </c>
      <c r="I106" s="5">
        <f t="shared" si="3"/>
        <v>7.3124999999999996E-2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1278</v>
      </c>
      <c r="C107" s="4" t="s">
        <v>1279</v>
      </c>
      <c r="D107" s="4" t="s">
        <v>1280</v>
      </c>
      <c r="E107" s="4" t="s">
        <v>13</v>
      </c>
      <c r="F107" s="3">
        <v>1</v>
      </c>
      <c r="G107" s="3">
        <v>0.13</v>
      </c>
      <c r="H107" s="5">
        <f t="shared" si="2"/>
        <v>7.3124999999999996E-2</v>
      </c>
      <c r="I107" s="5">
        <f t="shared" si="3"/>
        <v>7.3124999999999996E-2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951</v>
      </c>
      <c r="C108" s="4" t="s">
        <v>952</v>
      </c>
      <c r="D108" s="4" t="s">
        <v>953</v>
      </c>
      <c r="E108" s="4" t="s">
        <v>13</v>
      </c>
      <c r="F108" s="3">
        <v>1</v>
      </c>
      <c r="G108" s="3">
        <v>47.88</v>
      </c>
      <c r="H108" s="5">
        <f t="shared" si="2"/>
        <v>26.932500000000005</v>
      </c>
      <c r="I108" s="5">
        <f t="shared" si="3"/>
        <v>26.932500000000005</v>
      </c>
      <c r="J108" s="4" t="s">
        <v>60</v>
      </c>
      <c r="K108" s="4" t="s">
        <v>16</v>
      </c>
    </row>
    <row r="109" spans="1:11" x14ac:dyDescent="0.2">
      <c r="A109" s="3">
        <v>107</v>
      </c>
      <c r="B109" s="4" t="s">
        <v>1281</v>
      </c>
      <c r="C109" s="4" t="s">
        <v>1282</v>
      </c>
      <c r="D109" s="4" t="s">
        <v>1283</v>
      </c>
      <c r="E109" s="4" t="s">
        <v>13</v>
      </c>
      <c r="F109" s="3">
        <v>1</v>
      </c>
      <c r="G109" s="3">
        <v>27.3</v>
      </c>
      <c r="H109" s="5">
        <f t="shared" si="2"/>
        <v>15.356250000000001</v>
      </c>
      <c r="I109" s="5">
        <f t="shared" si="3"/>
        <v>15.356250000000001</v>
      </c>
      <c r="J109" s="4" t="s">
        <v>60</v>
      </c>
      <c r="K109" s="4" t="s">
        <v>16</v>
      </c>
    </row>
    <row r="110" spans="1:11" x14ac:dyDescent="0.2">
      <c r="A110" s="3">
        <v>108</v>
      </c>
      <c r="B110" s="4" t="s">
        <v>1284</v>
      </c>
      <c r="C110" s="4" t="s">
        <v>1285</v>
      </c>
      <c r="D110" s="4" t="s">
        <v>1286</v>
      </c>
      <c r="E110" s="4" t="s">
        <v>13</v>
      </c>
      <c r="F110" s="3">
        <v>1</v>
      </c>
      <c r="G110" s="3">
        <v>0.13</v>
      </c>
      <c r="H110" s="5">
        <f t="shared" si="2"/>
        <v>7.3124999999999996E-2</v>
      </c>
      <c r="I110" s="5">
        <f t="shared" si="3"/>
        <v>7.3124999999999996E-2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1287</v>
      </c>
      <c r="C111" s="4" t="s">
        <v>1288</v>
      </c>
      <c r="D111" s="4" t="s">
        <v>1289</v>
      </c>
      <c r="E111" s="4" t="s">
        <v>13</v>
      </c>
      <c r="F111" s="3">
        <v>1</v>
      </c>
      <c r="G111" s="3">
        <v>0.13</v>
      </c>
      <c r="H111" s="5">
        <f t="shared" si="2"/>
        <v>7.3124999999999996E-2</v>
      </c>
      <c r="I111" s="5">
        <f t="shared" si="3"/>
        <v>7.3124999999999996E-2</v>
      </c>
      <c r="J111" s="4" t="s">
        <v>14</v>
      </c>
      <c r="K111" s="4" t="s">
        <v>16</v>
      </c>
    </row>
    <row r="112" spans="1:11" x14ac:dyDescent="0.2">
      <c r="A112" s="3">
        <v>110</v>
      </c>
      <c r="B112" s="4" t="s">
        <v>1290</v>
      </c>
      <c r="C112" s="4" t="s">
        <v>1291</v>
      </c>
      <c r="D112" s="4" t="s">
        <v>1292</v>
      </c>
      <c r="E112" s="4" t="s">
        <v>13</v>
      </c>
      <c r="F112" s="3">
        <v>1</v>
      </c>
      <c r="G112" s="3">
        <v>30</v>
      </c>
      <c r="H112" s="5">
        <f t="shared" si="2"/>
        <v>16.875</v>
      </c>
      <c r="I112" s="5">
        <f t="shared" si="3"/>
        <v>16.875</v>
      </c>
      <c r="J112" s="4" t="s">
        <v>29</v>
      </c>
      <c r="K112" s="4" t="s">
        <v>16</v>
      </c>
    </row>
    <row r="113" spans="1:11" x14ac:dyDescent="0.2">
      <c r="A113" s="3">
        <v>111</v>
      </c>
      <c r="B113" s="4" t="s">
        <v>1293</v>
      </c>
      <c r="C113" s="4" t="s">
        <v>1294</v>
      </c>
      <c r="D113" s="4" t="s">
        <v>1295</v>
      </c>
      <c r="E113" s="4" t="s">
        <v>13</v>
      </c>
      <c r="F113" s="3">
        <v>1</v>
      </c>
      <c r="G113" s="3">
        <v>30</v>
      </c>
      <c r="H113" s="5">
        <f t="shared" si="2"/>
        <v>16.875</v>
      </c>
      <c r="I113" s="5">
        <f t="shared" si="3"/>
        <v>16.875</v>
      </c>
      <c r="J113" s="4" t="s">
        <v>29</v>
      </c>
      <c r="K113" s="4" t="s">
        <v>16</v>
      </c>
    </row>
    <row r="114" spans="1:11" x14ac:dyDescent="0.2">
      <c r="A114" s="3">
        <v>112</v>
      </c>
      <c r="B114" s="4" t="s">
        <v>1296</v>
      </c>
      <c r="C114" s="4" t="s">
        <v>1297</v>
      </c>
      <c r="D114" s="4" t="s">
        <v>1298</v>
      </c>
      <c r="E114" s="4" t="s">
        <v>13</v>
      </c>
      <c r="F114" s="3">
        <v>3</v>
      </c>
      <c r="G114" s="3">
        <v>35.17</v>
      </c>
      <c r="H114" s="5">
        <f t="shared" si="2"/>
        <v>19.783125000000002</v>
      </c>
      <c r="I114" s="5">
        <f t="shared" si="3"/>
        <v>59.349375000000009</v>
      </c>
      <c r="J114" s="4" t="s">
        <v>14</v>
      </c>
      <c r="K114" s="4" t="s">
        <v>16</v>
      </c>
    </row>
    <row r="115" spans="1:11" x14ac:dyDescent="0.2">
      <c r="A115" s="3">
        <v>113</v>
      </c>
      <c r="B115" s="4" t="s">
        <v>1299</v>
      </c>
      <c r="C115" s="4" t="s">
        <v>1300</v>
      </c>
      <c r="D115" s="4" t="s">
        <v>1301</v>
      </c>
      <c r="E115" s="4" t="s">
        <v>13</v>
      </c>
      <c r="F115" s="3">
        <v>2</v>
      </c>
      <c r="G115" s="3">
        <v>35.17</v>
      </c>
      <c r="H115" s="5">
        <f t="shared" si="2"/>
        <v>19.783125000000002</v>
      </c>
      <c r="I115" s="5">
        <f t="shared" si="3"/>
        <v>39.566250000000004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1302</v>
      </c>
      <c r="C116" s="4" t="s">
        <v>1303</v>
      </c>
      <c r="D116" s="4" t="s">
        <v>1304</v>
      </c>
      <c r="E116" s="4" t="s">
        <v>13</v>
      </c>
      <c r="F116" s="3">
        <v>1</v>
      </c>
      <c r="G116" s="3">
        <v>35.17</v>
      </c>
      <c r="H116" s="5">
        <f t="shared" si="2"/>
        <v>19.783125000000002</v>
      </c>
      <c r="I116" s="5">
        <f t="shared" si="3"/>
        <v>19.783125000000002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1305</v>
      </c>
      <c r="C117" s="4" t="s">
        <v>1306</v>
      </c>
      <c r="D117" s="4" t="s">
        <v>1307</v>
      </c>
      <c r="E117" s="4" t="s">
        <v>13</v>
      </c>
      <c r="F117" s="3">
        <v>1</v>
      </c>
      <c r="G117" s="3">
        <v>35.17</v>
      </c>
      <c r="H117" s="5">
        <f t="shared" si="2"/>
        <v>19.783125000000002</v>
      </c>
      <c r="I117" s="5">
        <f t="shared" si="3"/>
        <v>19.783125000000002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1308</v>
      </c>
      <c r="C118" s="4" t="s">
        <v>1309</v>
      </c>
      <c r="D118" s="4" t="s">
        <v>1310</v>
      </c>
      <c r="E118" s="4" t="s">
        <v>13</v>
      </c>
      <c r="F118" s="3">
        <v>2</v>
      </c>
      <c r="G118" s="3">
        <v>32.4</v>
      </c>
      <c r="H118" s="5">
        <f t="shared" si="2"/>
        <v>18.224999999999998</v>
      </c>
      <c r="I118" s="5">
        <f t="shared" si="3"/>
        <v>36.449999999999996</v>
      </c>
      <c r="J118" s="4" t="s">
        <v>29</v>
      </c>
      <c r="K118" s="4" t="s">
        <v>16</v>
      </c>
    </row>
    <row r="119" spans="1:11" x14ac:dyDescent="0.2">
      <c r="A119" s="3">
        <v>117</v>
      </c>
      <c r="B119" s="4" t="s">
        <v>1311</v>
      </c>
      <c r="C119" s="4" t="s">
        <v>1312</v>
      </c>
      <c r="D119" s="4" t="s">
        <v>1313</v>
      </c>
      <c r="E119" s="4" t="s">
        <v>13</v>
      </c>
      <c r="F119" s="3">
        <v>1</v>
      </c>
      <c r="G119" s="3">
        <v>33.1</v>
      </c>
      <c r="H119" s="5">
        <f t="shared" si="2"/>
        <v>18.618750000000002</v>
      </c>
      <c r="I119" s="5">
        <f t="shared" si="3"/>
        <v>18.618750000000002</v>
      </c>
      <c r="J119" s="4" t="s">
        <v>14</v>
      </c>
      <c r="K119" s="4" t="s">
        <v>16</v>
      </c>
    </row>
    <row r="120" spans="1:11" x14ac:dyDescent="0.2">
      <c r="A120" s="3">
        <v>118</v>
      </c>
      <c r="B120" s="4" t="s">
        <v>1314</v>
      </c>
      <c r="C120" s="4" t="s">
        <v>1315</v>
      </c>
      <c r="D120" s="4" t="s">
        <v>1316</v>
      </c>
      <c r="E120" s="4" t="s">
        <v>13</v>
      </c>
      <c r="F120" s="3">
        <v>2</v>
      </c>
      <c r="G120" s="3">
        <v>35.17</v>
      </c>
      <c r="H120" s="5">
        <f t="shared" si="2"/>
        <v>19.783125000000002</v>
      </c>
      <c r="I120" s="5">
        <f t="shared" si="3"/>
        <v>39.566250000000004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1317</v>
      </c>
      <c r="C121" s="4" t="s">
        <v>1318</v>
      </c>
      <c r="D121" s="4" t="s">
        <v>1319</v>
      </c>
      <c r="E121" s="4" t="s">
        <v>13</v>
      </c>
      <c r="F121" s="3">
        <v>1</v>
      </c>
      <c r="G121" s="3">
        <v>0.13</v>
      </c>
      <c r="H121" s="5">
        <f t="shared" si="2"/>
        <v>7.3124999999999996E-2</v>
      </c>
      <c r="I121" s="5">
        <f t="shared" si="3"/>
        <v>7.3124999999999996E-2</v>
      </c>
      <c r="J121" s="4" t="s">
        <v>14</v>
      </c>
      <c r="K121" s="4" t="s">
        <v>16</v>
      </c>
    </row>
    <row r="122" spans="1:11" x14ac:dyDescent="0.2">
      <c r="A122" s="3">
        <v>120</v>
      </c>
      <c r="B122" s="4" t="s">
        <v>1320</v>
      </c>
      <c r="C122" s="4" t="s">
        <v>1321</v>
      </c>
      <c r="D122" s="4" t="s">
        <v>1322</v>
      </c>
      <c r="E122" s="4" t="s">
        <v>13</v>
      </c>
      <c r="F122" s="3">
        <v>1</v>
      </c>
      <c r="G122" s="3">
        <v>0.13</v>
      </c>
      <c r="H122" s="5">
        <f t="shared" si="2"/>
        <v>7.3124999999999996E-2</v>
      </c>
      <c r="I122" s="5">
        <f t="shared" si="3"/>
        <v>7.3124999999999996E-2</v>
      </c>
      <c r="J122" s="4" t="s">
        <v>14</v>
      </c>
      <c r="K122" s="4" t="s">
        <v>16</v>
      </c>
    </row>
    <row r="123" spans="1:11" x14ac:dyDescent="0.2">
      <c r="A123" s="3">
        <v>121</v>
      </c>
      <c r="B123" s="4" t="s">
        <v>1323</v>
      </c>
      <c r="C123" s="4" t="s">
        <v>1324</v>
      </c>
      <c r="D123" s="4" t="s">
        <v>1325</v>
      </c>
      <c r="E123" s="4" t="s">
        <v>13</v>
      </c>
      <c r="F123" s="3">
        <v>1</v>
      </c>
      <c r="G123" s="3">
        <v>39.29</v>
      </c>
      <c r="H123" s="5">
        <f t="shared" si="2"/>
        <v>22.100625000000001</v>
      </c>
      <c r="I123" s="5">
        <f t="shared" si="3"/>
        <v>22.100625000000001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1326</v>
      </c>
      <c r="C124" s="4" t="s">
        <v>1327</v>
      </c>
      <c r="D124" s="4" t="s">
        <v>1328</v>
      </c>
      <c r="E124" s="4" t="s">
        <v>13</v>
      </c>
      <c r="F124" s="3">
        <v>1</v>
      </c>
      <c r="G124" s="3">
        <v>33.1</v>
      </c>
      <c r="H124" s="5">
        <f t="shared" si="2"/>
        <v>18.618750000000002</v>
      </c>
      <c r="I124" s="5">
        <f t="shared" si="3"/>
        <v>18.618750000000002</v>
      </c>
      <c r="J124" s="4" t="s">
        <v>14</v>
      </c>
      <c r="K124" s="4" t="s">
        <v>16</v>
      </c>
    </row>
    <row r="125" spans="1:11" x14ac:dyDescent="0.2">
      <c r="A125" s="3">
        <v>123</v>
      </c>
      <c r="B125" s="4" t="s">
        <v>1329</v>
      </c>
      <c r="C125" s="4" t="s">
        <v>1330</v>
      </c>
      <c r="D125" s="4" t="s">
        <v>1331</v>
      </c>
      <c r="E125" s="4" t="s">
        <v>13</v>
      </c>
      <c r="F125" s="3">
        <v>2</v>
      </c>
      <c r="G125" s="3">
        <v>27.3</v>
      </c>
      <c r="H125" s="5">
        <f t="shared" si="2"/>
        <v>15.356250000000001</v>
      </c>
      <c r="I125" s="5">
        <f t="shared" si="3"/>
        <v>30.712500000000002</v>
      </c>
      <c r="J125" s="4" t="s">
        <v>60</v>
      </c>
      <c r="K125" s="4" t="s">
        <v>16</v>
      </c>
    </row>
    <row r="126" spans="1:11" x14ac:dyDescent="0.2">
      <c r="A126" s="3">
        <v>124</v>
      </c>
      <c r="B126" s="4" t="s">
        <v>1332</v>
      </c>
      <c r="C126" s="4" t="s">
        <v>1333</v>
      </c>
      <c r="D126" s="4" t="s">
        <v>1334</v>
      </c>
      <c r="E126" s="4" t="s">
        <v>13</v>
      </c>
      <c r="F126" s="3">
        <v>1</v>
      </c>
      <c r="G126" s="3">
        <v>27.3</v>
      </c>
      <c r="H126" s="5">
        <f t="shared" si="2"/>
        <v>15.356250000000001</v>
      </c>
      <c r="I126" s="5">
        <f t="shared" si="3"/>
        <v>15.356250000000001</v>
      </c>
      <c r="J126" s="4" t="s">
        <v>60</v>
      </c>
      <c r="K126" s="4" t="s">
        <v>16</v>
      </c>
    </row>
    <row r="127" spans="1:11" x14ac:dyDescent="0.2">
      <c r="A127" s="3">
        <v>125</v>
      </c>
      <c r="B127" s="4" t="s">
        <v>1335</v>
      </c>
      <c r="C127" s="4" t="s">
        <v>1336</v>
      </c>
      <c r="D127" s="4" t="s">
        <v>1337</v>
      </c>
      <c r="E127" s="4" t="s">
        <v>13</v>
      </c>
      <c r="F127" s="3">
        <v>2</v>
      </c>
      <c r="G127" s="3">
        <v>35.17</v>
      </c>
      <c r="H127" s="5">
        <f t="shared" si="2"/>
        <v>19.783125000000002</v>
      </c>
      <c r="I127" s="5">
        <f t="shared" si="3"/>
        <v>39.566250000000004</v>
      </c>
      <c r="J127" s="4" t="s">
        <v>14</v>
      </c>
      <c r="K127" s="4" t="s">
        <v>16</v>
      </c>
    </row>
    <row r="128" spans="1:11" x14ac:dyDescent="0.2">
      <c r="A128" s="3">
        <v>126</v>
      </c>
      <c r="B128" s="4" t="s">
        <v>1338</v>
      </c>
      <c r="C128" s="4" t="s">
        <v>1339</v>
      </c>
      <c r="D128" s="4" t="s">
        <v>1340</v>
      </c>
      <c r="E128" s="4" t="s">
        <v>13</v>
      </c>
      <c r="F128" s="3">
        <v>1</v>
      </c>
      <c r="G128" s="3">
        <v>34.520000000000003</v>
      </c>
      <c r="H128" s="5">
        <f t="shared" si="2"/>
        <v>19.4175</v>
      </c>
      <c r="I128" s="5">
        <f t="shared" si="3"/>
        <v>19.4175</v>
      </c>
      <c r="J128" s="4" t="s">
        <v>14</v>
      </c>
      <c r="K128" s="4" t="s">
        <v>16</v>
      </c>
    </row>
    <row r="129" spans="1:11" x14ac:dyDescent="0.2">
      <c r="A129" s="3">
        <v>127</v>
      </c>
      <c r="B129" s="4" t="s">
        <v>1341</v>
      </c>
      <c r="C129" s="4" t="s">
        <v>1342</v>
      </c>
      <c r="D129" s="4" t="s">
        <v>1343</v>
      </c>
      <c r="E129" s="4" t="s">
        <v>13</v>
      </c>
      <c r="F129" s="3">
        <v>1</v>
      </c>
      <c r="G129" s="3">
        <v>27.34</v>
      </c>
      <c r="H129" s="5">
        <f t="shared" si="2"/>
        <v>15.37875</v>
      </c>
      <c r="I129" s="5">
        <f t="shared" si="3"/>
        <v>15.37875</v>
      </c>
      <c r="J129" s="4" t="s">
        <v>29</v>
      </c>
      <c r="K129" s="4" t="s">
        <v>16</v>
      </c>
    </row>
    <row r="130" spans="1:11" x14ac:dyDescent="0.2">
      <c r="A130" s="3">
        <v>128</v>
      </c>
      <c r="B130" s="4" t="s">
        <v>1344</v>
      </c>
      <c r="C130" s="4" t="s">
        <v>1345</v>
      </c>
      <c r="D130" s="4" t="s">
        <v>1346</v>
      </c>
      <c r="E130" s="4" t="s">
        <v>13</v>
      </c>
      <c r="F130" s="3">
        <v>1</v>
      </c>
      <c r="G130" s="3">
        <v>32.4</v>
      </c>
      <c r="H130" s="5">
        <f t="shared" si="2"/>
        <v>18.224999999999998</v>
      </c>
      <c r="I130" s="5">
        <f t="shared" si="3"/>
        <v>18.224999999999998</v>
      </c>
      <c r="J130" s="4" t="s">
        <v>29</v>
      </c>
      <c r="K130" s="4" t="s">
        <v>16</v>
      </c>
    </row>
    <row r="131" spans="1:11" x14ac:dyDescent="0.2">
      <c r="A131" s="3">
        <v>129</v>
      </c>
      <c r="B131" s="4" t="s">
        <v>1347</v>
      </c>
      <c r="C131" s="4" t="s">
        <v>1348</v>
      </c>
      <c r="D131" s="4" t="s">
        <v>1349</v>
      </c>
      <c r="E131" s="4" t="s">
        <v>13</v>
      </c>
      <c r="F131" s="3">
        <v>1</v>
      </c>
      <c r="G131" s="3">
        <v>32.520000000000003</v>
      </c>
      <c r="H131" s="5">
        <f t="shared" si="2"/>
        <v>18.2925</v>
      </c>
      <c r="I131" s="5">
        <f t="shared" si="3"/>
        <v>18.2925</v>
      </c>
      <c r="J131" s="4" t="s">
        <v>14</v>
      </c>
      <c r="K131" s="4" t="s">
        <v>16</v>
      </c>
    </row>
    <row r="132" spans="1:11" x14ac:dyDescent="0.2">
      <c r="A132" s="3">
        <v>130</v>
      </c>
      <c r="B132" s="4" t="s">
        <v>1350</v>
      </c>
      <c r="C132" s="4" t="s">
        <v>1351</v>
      </c>
      <c r="D132" s="4" t="s">
        <v>1352</v>
      </c>
      <c r="E132" s="4" t="s">
        <v>13</v>
      </c>
      <c r="F132" s="3">
        <v>2</v>
      </c>
      <c r="G132" s="3">
        <v>35.17</v>
      </c>
      <c r="H132" s="5">
        <f t="shared" ref="H132:H141" si="4">G132*0.75*0.75</f>
        <v>19.783125000000002</v>
      </c>
      <c r="I132" s="5">
        <f t="shared" ref="I132:I141" si="5">F132*H132</f>
        <v>39.566250000000004</v>
      </c>
      <c r="J132" s="4" t="s">
        <v>14</v>
      </c>
      <c r="K132" s="4" t="s">
        <v>16</v>
      </c>
    </row>
    <row r="133" spans="1:11" x14ac:dyDescent="0.2">
      <c r="A133" s="3">
        <v>131</v>
      </c>
      <c r="B133" s="4" t="s">
        <v>954</v>
      </c>
      <c r="C133" s="4" t="s">
        <v>955</v>
      </c>
      <c r="D133" s="4" t="s">
        <v>956</v>
      </c>
      <c r="E133" s="4" t="s">
        <v>13</v>
      </c>
      <c r="F133" s="3">
        <v>1</v>
      </c>
      <c r="G133" s="3">
        <v>29.33</v>
      </c>
      <c r="H133" s="5">
        <f t="shared" si="4"/>
        <v>16.498124999999998</v>
      </c>
      <c r="I133" s="5">
        <f t="shared" si="5"/>
        <v>16.498124999999998</v>
      </c>
      <c r="J133" s="4" t="s">
        <v>14</v>
      </c>
      <c r="K133" s="4" t="s">
        <v>16</v>
      </c>
    </row>
    <row r="134" spans="1:11" x14ac:dyDescent="0.2">
      <c r="A134" s="3">
        <v>132</v>
      </c>
      <c r="B134" s="4" t="s">
        <v>963</v>
      </c>
      <c r="C134" s="4" t="s">
        <v>964</v>
      </c>
      <c r="D134" s="4" t="s">
        <v>965</v>
      </c>
      <c r="E134" s="4" t="s">
        <v>13</v>
      </c>
      <c r="F134" s="3">
        <v>1</v>
      </c>
      <c r="G134" s="3">
        <v>29.33</v>
      </c>
      <c r="H134" s="5">
        <f t="shared" si="4"/>
        <v>16.498124999999998</v>
      </c>
      <c r="I134" s="5">
        <f t="shared" si="5"/>
        <v>16.498124999999998</v>
      </c>
      <c r="J134" s="4" t="s">
        <v>14</v>
      </c>
      <c r="K134" s="4" t="s">
        <v>16</v>
      </c>
    </row>
    <row r="135" spans="1:11" x14ac:dyDescent="0.2">
      <c r="A135" s="3">
        <v>133</v>
      </c>
      <c r="B135" s="4" t="s">
        <v>1353</v>
      </c>
      <c r="C135" s="4" t="s">
        <v>1354</v>
      </c>
      <c r="D135" s="4" t="s">
        <v>1355</v>
      </c>
      <c r="E135" s="4" t="s">
        <v>13</v>
      </c>
      <c r="F135" s="3">
        <v>1</v>
      </c>
      <c r="G135" s="3">
        <v>0.13</v>
      </c>
      <c r="H135" s="5">
        <f t="shared" si="4"/>
        <v>7.3124999999999996E-2</v>
      </c>
      <c r="I135" s="5">
        <f t="shared" si="5"/>
        <v>7.3124999999999996E-2</v>
      </c>
      <c r="J135" s="4" t="s">
        <v>14</v>
      </c>
      <c r="K135" s="4" t="s">
        <v>16</v>
      </c>
    </row>
    <row r="136" spans="1:11" x14ac:dyDescent="0.2">
      <c r="A136" s="3">
        <v>134</v>
      </c>
      <c r="B136" s="4" t="s">
        <v>1356</v>
      </c>
      <c r="C136" s="4" t="s">
        <v>1357</v>
      </c>
      <c r="D136" s="4" t="s">
        <v>1358</v>
      </c>
      <c r="E136" s="4" t="s">
        <v>13</v>
      </c>
      <c r="F136" s="3">
        <v>1</v>
      </c>
      <c r="G136" s="3">
        <v>32.4</v>
      </c>
      <c r="H136" s="5">
        <f t="shared" si="4"/>
        <v>18.224999999999998</v>
      </c>
      <c r="I136" s="5">
        <f t="shared" si="5"/>
        <v>18.224999999999998</v>
      </c>
      <c r="J136" s="4" t="s">
        <v>29</v>
      </c>
      <c r="K136" s="4" t="s">
        <v>16</v>
      </c>
    </row>
    <row r="137" spans="1:11" x14ac:dyDescent="0.2">
      <c r="A137" s="3">
        <v>135</v>
      </c>
      <c r="B137" s="4" t="s">
        <v>1359</v>
      </c>
      <c r="C137" s="4" t="s">
        <v>1360</v>
      </c>
      <c r="D137" s="4" t="s">
        <v>1361</v>
      </c>
      <c r="E137" s="4" t="s">
        <v>13</v>
      </c>
      <c r="F137" s="3">
        <v>2</v>
      </c>
      <c r="G137" s="3">
        <v>37.56</v>
      </c>
      <c r="H137" s="5">
        <f t="shared" si="4"/>
        <v>21.127500000000001</v>
      </c>
      <c r="I137" s="5">
        <f t="shared" si="5"/>
        <v>42.255000000000003</v>
      </c>
      <c r="J137" s="4" t="s">
        <v>14</v>
      </c>
      <c r="K137" s="4" t="s">
        <v>16</v>
      </c>
    </row>
    <row r="138" spans="1:11" x14ac:dyDescent="0.2">
      <c r="A138" s="3">
        <v>136</v>
      </c>
      <c r="B138" s="4" t="s">
        <v>1362</v>
      </c>
      <c r="C138" s="4" t="s">
        <v>1363</v>
      </c>
      <c r="D138" s="4" t="s">
        <v>1364</v>
      </c>
      <c r="E138" s="4" t="s">
        <v>13</v>
      </c>
      <c r="F138" s="3">
        <v>1</v>
      </c>
      <c r="G138" s="3">
        <v>0.13</v>
      </c>
      <c r="H138" s="5">
        <f t="shared" si="4"/>
        <v>7.3124999999999996E-2</v>
      </c>
      <c r="I138" s="5">
        <f t="shared" si="5"/>
        <v>7.3124999999999996E-2</v>
      </c>
      <c r="J138" s="4" t="s">
        <v>14</v>
      </c>
      <c r="K138" s="4" t="s">
        <v>16</v>
      </c>
    </row>
    <row r="139" spans="1:11" x14ac:dyDescent="0.2">
      <c r="A139" s="3">
        <v>137</v>
      </c>
      <c r="B139" s="4" t="s">
        <v>1365</v>
      </c>
      <c r="C139" s="4" t="s">
        <v>1366</v>
      </c>
      <c r="D139" s="4" t="s">
        <v>1367</v>
      </c>
      <c r="E139" s="4" t="s">
        <v>13</v>
      </c>
      <c r="F139" s="3">
        <v>1</v>
      </c>
      <c r="G139" s="3">
        <v>35.17</v>
      </c>
      <c r="H139" s="5">
        <f t="shared" si="4"/>
        <v>19.783125000000002</v>
      </c>
      <c r="I139" s="5">
        <f t="shared" si="5"/>
        <v>19.783125000000002</v>
      </c>
      <c r="J139" s="4" t="s">
        <v>14</v>
      </c>
      <c r="K139" s="4" t="s">
        <v>16</v>
      </c>
    </row>
    <row r="140" spans="1:11" x14ac:dyDescent="0.2">
      <c r="A140" s="3">
        <v>138</v>
      </c>
      <c r="B140" s="4" t="s">
        <v>1368</v>
      </c>
      <c r="C140" s="4" t="s">
        <v>1369</v>
      </c>
      <c r="D140" s="4" t="s">
        <v>1370</v>
      </c>
      <c r="E140" s="4" t="s">
        <v>13</v>
      </c>
      <c r="F140" s="3">
        <v>1</v>
      </c>
      <c r="G140" s="3">
        <v>36.369999999999997</v>
      </c>
      <c r="H140" s="5">
        <f t="shared" si="4"/>
        <v>20.458124999999995</v>
      </c>
      <c r="I140" s="5">
        <f t="shared" si="5"/>
        <v>20.458124999999995</v>
      </c>
      <c r="J140" s="4" t="s">
        <v>14</v>
      </c>
      <c r="K140" s="4" t="s">
        <v>16</v>
      </c>
    </row>
    <row r="141" spans="1:11" x14ac:dyDescent="0.2">
      <c r="A141" s="3">
        <v>139</v>
      </c>
      <c r="B141" s="4" t="s">
        <v>1371</v>
      </c>
      <c r="C141" s="4" t="s">
        <v>1372</v>
      </c>
      <c r="D141" s="4" t="s">
        <v>1373</v>
      </c>
      <c r="E141" s="4" t="s">
        <v>13</v>
      </c>
      <c r="F141" s="3">
        <v>1</v>
      </c>
      <c r="G141" s="3">
        <v>35.17</v>
      </c>
      <c r="H141" s="5">
        <f t="shared" si="4"/>
        <v>19.783125000000002</v>
      </c>
      <c r="I141" s="5">
        <f t="shared" si="5"/>
        <v>19.783125000000002</v>
      </c>
      <c r="J141" s="4" t="s">
        <v>14</v>
      </c>
      <c r="K141" s="4" t="s">
        <v>16</v>
      </c>
    </row>
    <row r="142" spans="1:11" x14ac:dyDescent="0.2">
      <c r="A142" s="3"/>
      <c r="B142" s="4" t="s">
        <v>295</v>
      </c>
      <c r="C142" s="3"/>
      <c r="D142" s="3"/>
      <c r="E142" s="3"/>
      <c r="F142" s="3">
        <v>240</v>
      </c>
      <c r="G142" s="3"/>
      <c r="H142" s="3"/>
      <c r="I142" s="5">
        <f>SUM(I3:I141)</f>
        <v>4253.5124999999962</v>
      </c>
      <c r="J142" s="3"/>
      <c r="K142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3D0D5-96BA-EF4D-BF9A-9E9A03738034}">
  <dimension ref="A1:K128"/>
  <sheetViews>
    <sheetView workbookViewId="0">
      <selection activeCell="H3" sqref="H3:H127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3865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1374</v>
      </c>
      <c r="C3" s="4" t="s">
        <v>1375</v>
      </c>
      <c r="D3" s="4" t="s">
        <v>1376</v>
      </c>
      <c r="E3" s="4" t="s">
        <v>13</v>
      </c>
      <c r="F3" s="3">
        <v>2</v>
      </c>
      <c r="G3" s="3">
        <v>13.67</v>
      </c>
      <c r="H3" s="5">
        <f>G3*0.75*0.75</f>
        <v>7.6893750000000001</v>
      </c>
      <c r="I3" s="5">
        <f>F3*H3</f>
        <v>15.37875</v>
      </c>
      <c r="J3" s="4" t="s">
        <v>29</v>
      </c>
      <c r="K3" s="4" t="s">
        <v>1377</v>
      </c>
    </row>
    <row r="4" spans="1:11" x14ac:dyDescent="0.2">
      <c r="A4" s="3">
        <v>2</v>
      </c>
      <c r="B4" s="4" t="s">
        <v>1378</v>
      </c>
      <c r="C4" s="4" t="s">
        <v>1379</v>
      </c>
      <c r="D4" s="4" t="s">
        <v>1380</v>
      </c>
      <c r="E4" s="4" t="s">
        <v>13</v>
      </c>
      <c r="F4" s="3">
        <v>3</v>
      </c>
      <c r="G4" s="3">
        <v>13.67</v>
      </c>
      <c r="H4" s="5">
        <f t="shared" ref="H4:H67" si="0">G4*0.75*0.75</f>
        <v>7.6893750000000001</v>
      </c>
      <c r="I4" s="5">
        <f t="shared" ref="I4:I67" si="1">F4*H4</f>
        <v>23.068125000000002</v>
      </c>
      <c r="J4" s="4" t="s">
        <v>29</v>
      </c>
      <c r="K4" s="4" t="s">
        <v>1377</v>
      </c>
    </row>
    <row r="5" spans="1:11" x14ac:dyDescent="0.2">
      <c r="A5" s="3">
        <v>3</v>
      </c>
      <c r="B5" s="4" t="s">
        <v>1381</v>
      </c>
      <c r="C5" s="4" t="s">
        <v>1382</v>
      </c>
      <c r="D5" s="4" t="s">
        <v>1383</v>
      </c>
      <c r="E5" s="4" t="s">
        <v>13</v>
      </c>
      <c r="F5" s="3">
        <v>1</v>
      </c>
      <c r="G5" s="3">
        <v>13.41</v>
      </c>
      <c r="H5" s="5">
        <f t="shared" si="0"/>
        <v>7.5431250000000007</v>
      </c>
      <c r="I5" s="5">
        <f t="shared" si="1"/>
        <v>7.5431250000000007</v>
      </c>
      <c r="J5" s="4" t="s">
        <v>29</v>
      </c>
      <c r="K5" s="4" t="s">
        <v>1377</v>
      </c>
    </row>
    <row r="6" spans="1:11" x14ac:dyDescent="0.2">
      <c r="A6" s="3">
        <v>4</v>
      </c>
      <c r="B6" s="4" t="s">
        <v>1384</v>
      </c>
      <c r="C6" s="4" t="s">
        <v>1385</v>
      </c>
      <c r="D6" s="4" t="s">
        <v>1386</v>
      </c>
      <c r="E6" s="4" t="s">
        <v>13</v>
      </c>
      <c r="F6" s="3">
        <v>1</v>
      </c>
      <c r="G6" s="3">
        <v>25.88</v>
      </c>
      <c r="H6" s="5">
        <f t="shared" si="0"/>
        <v>14.557500000000001</v>
      </c>
      <c r="I6" s="5">
        <f t="shared" si="1"/>
        <v>14.557500000000001</v>
      </c>
      <c r="J6" s="4" t="s">
        <v>29</v>
      </c>
      <c r="K6" s="4" t="s">
        <v>16</v>
      </c>
    </row>
    <row r="7" spans="1:11" x14ac:dyDescent="0.2">
      <c r="A7" s="3">
        <v>5</v>
      </c>
      <c r="B7" s="4" t="s">
        <v>1387</v>
      </c>
      <c r="C7" s="4" t="s">
        <v>1388</v>
      </c>
      <c r="D7" s="4" t="s">
        <v>1389</v>
      </c>
      <c r="E7" s="4" t="s">
        <v>13</v>
      </c>
      <c r="F7" s="3">
        <v>2</v>
      </c>
      <c r="G7" s="3">
        <v>25.88</v>
      </c>
      <c r="H7" s="5">
        <f t="shared" si="0"/>
        <v>14.557500000000001</v>
      </c>
      <c r="I7" s="5">
        <f t="shared" si="1"/>
        <v>29.115000000000002</v>
      </c>
      <c r="J7" s="4" t="s">
        <v>29</v>
      </c>
      <c r="K7" s="4" t="s">
        <v>16</v>
      </c>
    </row>
    <row r="8" spans="1:11" x14ac:dyDescent="0.2">
      <c r="A8" s="3">
        <v>6</v>
      </c>
      <c r="B8" s="4" t="s">
        <v>1390</v>
      </c>
      <c r="C8" s="4" t="s">
        <v>1391</v>
      </c>
      <c r="D8" s="4" t="s">
        <v>1392</v>
      </c>
      <c r="E8" s="4" t="s">
        <v>13</v>
      </c>
      <c r="F8" s="3">
        <v>5</v>
      </c>
      <c r="G8" s="3">
        <v>25.88</v>
      </c>
      <c r="H8" s="5">
        <f t="shared" si="0"/>
        <v>14.557500000000001</v>
      </c>
      <c r="I8" s="5">
        <f t="shared" si="1"/>
        <v>72.787500000000009</v>
      </c>
      <c r="J8" s="4" t="s">
        <v>29</v>
      </c>
      <c r="K8" s="4" t="s">
        <v>16</v>
      </c>
    </row>
    <row r="9" spans="1:11" x14ac:dyDescent="0.2">
      <c r="A9" s="3">
        <v>7</v>
      </c>
      <c r="B9" s="4" t="s">
        <v>1393</v>
      </c>
      <c r="C9" s="4" t="s">
        <v>1394</v>
      </c>
      <c r="D9" s="4" t="s">
        <v>1395</v>
      </c>
      <c r="E9" s="4" t="s">
        <v>13</v>
      </c>
      <c r="F9" s="3">
        <v>4</v>
      </c>
      <c r="G9" s="3">
        <v>25.88</v>
      </c>
      <c r="H9" s="5">
        <f t="shared" si="0"/>
        <v>14.557500000000001</v>
      </c>
      <c r="I9" s="5">
        <f t="shared" si="1"/>
        <v>58.230000000000004</v>
      </c>
      <c r="J9" s="4" t="s">
        <v>29</v>
      </c>
      <c r="K9" s="4" t="s">
        <v>16</v>
      </c>
    </row>
    <row r="10" spans="1:11" x14ac:dyDescent="0.2">
      <c r="A10" s="3">
        <v>8</v>
      </c>
      <c r="B10" s="4" t="s">
        <v>1396</v>
      </c>
      <c r="C10" s="4" t="s">
        <v>1397</v>
      </c>
      <c r="D10" s="4" t="s">
        <v>1398</v>
      </c>
      <c r="E10" s="4" t="s">
        <v>13</v>
      </c>
      <c r="F10" s="3">
        <v>4</v>
      </c>
      <c r="G10" s="3">
        <v>25.88</v>
      </c>
      <c r="H10" s="5">
        <f t="shared" si="0"/>
        <v>14.557500000000001</v>
      </c>
      <c r="I10" s="5">
        <f t="shared" si="1"/>
        <v>58.230000000000004</v>
      </c>
      <c r="J10" s="4" t="s">
        <v>29</v>
      </c>
      <c r="K10" s="4" t="s">
        <v>16</v>
      </c>
    </row>
    <row r="11" spans="1:11" x14ac:dyDescent="0.2">
      <c r="A11" s="3">
        <v>9</v>
      </c>
      <c r="B11" s="4" t="s">
        <v>1399</v>
      </c>
      <c r="C11" s="4" t="s">
        <v>1400</v>
      </c>
      <c r="D11" s="4" t="s">
        <v>1401</v>
      </c>
      <c r="E11" s="4" t="s">
        <v>13</v>
      </c>
      <c r="F11" s="3">
        <v>3</v>
      </c>
      <c r="G11" s="3">
        <v>25.88</v>
      </c>
      <c r="H11" s="5">
        <f t="shared" si="0"/>
        <v>14.557500000000001</v>
      </c>
      <c r="I11" s="5">
        <f t="shared" si="1"/>
        <v>43.672499999999999</v>
      </c>
      <c r="J11" s="4" t="s">
        <v>29</v>
      </c>
      <c r="K11" s="4" t="s">
        <v>16</v>
      </c>
    </row>
    <row r="12" spans="1:11" x14ac:dyDescent="0.2">
      <c r="A12" s="3">
        <v>10</v>
      </c>
      <c r="B12" s="4" t="s">
        <v>1402</v>
      </c>
      <c r="C12" s="4" t="s">
        <v>1403</v>
      </c>
      <c r="D12" s="4" t="s">
        <v>1404</v>
      </c>
      <c r="E12" s="4" t="s">
        <v>13</v>
      </c>
      <c r="F12" s="3">
        <v>1</v>
      </c>
      <c r="G12" s="3">
        <v>27.3</v>
      </c>
      <c r="H12" s="5">
        <f t="shared" si="0"/>
        <v>15.356250000000001</v>
      </c>
      <c r="I12" s="5">
        <f t="shared" si="1"/>
        <v>15.356250000000001</v>
      </c>
      <c r="J12" s="4" t="s">
        <v>60</v>
      </c>
      <c r="K12" s="4" t="s">
        <v>16</v>
      </c>
    </row>
    <row r="13" spans="1:11" x14ac:dyDescent="0.2">
      <c r="A13" s="3">
        <v>11</v>
      </c>
      <c r="B13" s="4" t="s">
        <v>1405</v>
      </c>
      <c r="C13" s="4" t="s">
        <v>1406</v>
      </c>
      <c r="D13" s="4" t="s">
        <v>1407</v>
      </c>
      <c r="E13" s="4" t="s">
        <v>13</v>
      </c>
      <c r="F13" s="3">
        <v>1</v>
      </c>
      <c r="G13" s="3">
        <v>27.3</v>
      </c>
      <c r="H13" s="5">
        <f t="shared" si="0"/>
        <v>15.356250000000001</v>
      </c>
      <c r="I13" s="5">
        <f t="shared" si="1"/>
        <v>15.356250000000001</v>
      </c>
      <c r="J13" s="4" t="s">
        <v>29</v>
      </c>
      <c r="K13" s="4" t="s">
        <v>16</v>
      </c>
    </row>
    <row r="14" spans="1:11" x14ac:dyDescent="0.2">
      <c r="A14" s="3">
        <v>12</v>
      </c>
      <c r="B14" s="4" t="s">
        <v>1408</v>
      </c>
      <c r="C14" s="4" t="s">
        <v>1409</v>
      </c>
      <c r="D14" s="4" t="s">
        <v>1410</v>
      </c>
      <c r="E14" s="4" t="s">
        <v>13</v>
      </c>
      <c r="F14" s="3">
        <v>1</v>
      </c>
      <c r="G14" s="3">
        <v>27.3</v>
      </c>
      <c r="H14" s="5">
        <f t="shared" si="0"/>
        <v>15.356250000000001</v>
      </c>
      <c r="I14" s="5">
        <f t="shared" si="1"/>
        <v>15.356250000000001</v>
      </c>
      <c r="J14" s="4" t="s">
        <v>29</v>
      </c>
      <c r="K14" s="4" t="s">
        <v>16</v>
      </c>
    </row>
    <row r="15" spans="1:11" x14ac:dyDescent="0.2">
      <c r="A15" s="3">
        <v>13</v>
      </c>
      <c r="B15" s="4" t="s">
        <v>1411</v>
      </c>
      <c r="C15" s="4" t="s">
        <v>1412</v>
      </c>
      <c r="D15" s="4" t="s">
        <v>1413</v>
      </c>
      <c r="E15" s="4" t="s">
        <v>13</v>
      </c>
      <c r="F15" s="3">
        <v>1</v>
      </c>
      <c r="G15" s="3">
        <v>27.3</v>
      </c>
      <c r="H15" s="5">
        <f t="shared" si="0"/>
        <v>15.356250000000001</v>
      </c>
      <c r="I15" s="5">
        <f t="shared" si="1"/>
        <v>15.356250000000001</v>
      </c>
      <c r="J15" s="4" t="s">
        <v>60</v>
      </c>
      <c r="K15" s="4" t="s">
        <v>16</v>
      </c>
    </row>
    <row r="16" spans="1:11" x14ac:dyDescent="0.2">
      <c r="A16" s="3">
        <v>14</v>
      </c>
      <c r="B16" s="4" t="s">
        <v>1414</v>
      </c>
      <c r="C16" s="4" t="s">
        <v>1415</v>
      </c>
      <c r="D16" s="4" t="s">
        <v>1416</v>
      </c>
      <c r="E16" s="4" t="s">
        <v>13</v>
      </c>
      <c r="F16" s="3">
        <v>1</v>
      </c>
      <c r="G16" s="3">
        <v>25.88</v>
      </c>
      <c r="H16" s="5">
        <f t="shared" si="0"/>
        <v>14.557500000000001</v>
      </c>
      <c r="I16" s="5">
        <f t="shared" si="1"/>
        <v>14.557500000000001</v>
      </c>
      <c r="J16" s="4" t="s">
        <v>29</v>
      </c>
      <c r="K16" s="4" t="s">
        <v>16</v>
      </c>
    </row>
    <row r="17" spans="1:11" x14ac:dyDescent="0.2">
      <c r="A17" s="3">
        <v>15</v>
      </c>
      <c r="B17" s="4" t="s">
        <v>1417</v>
      </c>
      <c r="C17" s="4" t="s">
        <v>1418</v>
      </c>
      <c r="D17" s="4" t="s">
        <v>1419</v>
      </c>
      <c r="E17" s="4" t="s">
        <v>13</v>
      </c>
      <c r="F17" s="3">
        <v>1</v>
      </c>
      <c r="G17" s="3">
        <v>25.88</v>
      </c>
      <c r="H17" s="5">
        <f t="shared" si="0"/>
        <v>14.557500000000001</v>
      </c>
      <c r="I17" s="5">
        <f t="shared" si="1"/>
        <v>14.557500000000001</v>
      </c>
      <c r="J17" s="4" t="s">
        <v>29</v>
      </c>
      <c r="K17" s="4" t="s">
        <v>16</v>
      </c>
    </row>
    <row r="18" spans="1:11" x14ac:dyDescent="0.2">
      <c r="A18" s="3">
        <v>16</v>
      </c>
      <c r="B18" s="4" t="s">
        <v>1420</v>
      </c>
      <c r="C18" s="4" t="s">
        <v>1421</v>
      </c>
      <c r="D18" s="4" t="s">
        <v>1422</v>
      </c>
      <c r="E18" s="4" t="s">
        <v>13</v>
      </c>
      <c r="F18" s="3">
        <v>6</v>
      </c>
      <c r="G18" s="3">
        <v>25.88</v>
      </c>
      <c r="H18" s="5">
        <f t="shared" si="0"/>
        <v>14.557500000000001</v>
      </c>
      <c r="I18" s="5">
        <f t="shared" si="1"/>
        <v>87.344999999999999</v>
      </c>
      <c r="J18" s="4" t="s">
        <v>29</v>
      </c>
      <c r="K18" s="4" t="s">
        <v>16</v>
      </c>
    </row>
    <row r="19" spans="1:11" x14ac:dyDescent="0.2">
      <c r="A19" s="3">
        <v>17</v>
      </c>
      <c r="B19" s="4" t="s">
        <v>1423</v>
      </c>
      <c r="C19" s="4" t="s">
        <v>1424</v>
      </c>
      <c r="D19" s="4" t="s">
        <v>1425</v>
      </c>
      <c r="E19" s="4" t="s">
        <v>13</v>
      </c>
      <c r="F19" s="3">
        <v>1</v>
      </c>
      <c r="G19" s="3">
        <v>13.41</v>
      </c>
      <c r="H19" s="5">
        <f t="shared" si="0"/>
        <v>7.5431250000000007</v>
      </c>
      <c r="I19" s="5">
        <f t="shared" si="1"/>
        <v>7.5431250000000007</v>
      </c>
      <c r="J19" s="4" t="s">
        <v>29</v>
      </c>
      <c r="K19" s="4" t="s">
        <v>1377</v>
      </c>
    </row>
    <row r="20" spans="1:11" x14ac:dyDescent="0.2">
      <c r="A20" s="3">
        <v>18</v>
      </c>
      <c r="B20" s="4" t="s">
        <v>1426</v>
      </c>
      <c r="C20" s="4" t="s">
        <v>1427</v>
      </c>
      <c r="D20" s="4" t="s">
        <v>1428</v>
      </c>
      <c r="E20" s="4" t="s">
        <v>13</v>
      </c>
      <c r="F20" s="3">
        <v>2</v>
      </c>
      <c r="G20" s="3">
        <v>13.41</v>
      </c>
      <c r="H20" s="5">
        <f t="shared" si="0"/>
        <v>7.5431250000000007</v>
      </c>
      <c r="I20" s="5">
        <f t="shared" si="1"/>
        <v>15.086250000000001</v>
      </c>
      <c r="J20" s="4" t="s">
        <v>29</v>
      </c>
      <c r="K20" s="4" t="s">
        <v>1377</v>
      </c>
    </row>
    <row r="21" spans="1:11" x14ac:dyDescent="0.2">
      <c r="A21" s="3">
        <v>19</v>
      </c>
      <c r="B21" s="4" t="s">
        <v>1429</v>
      </c>
      <c r="C21" s="4" t="s">
        <v>1430</v>
      </c>
      <c r="D21" s="4" t="s">
        <v>1431</v>
      </c>
      <c r="E21" s="4" t="s">
        <v>13</v>
      </c>
      <c r="F21" s="3">
        <v>5</v>
      </c>
      <c r="G21" s="3">
        <v>25.88</v>
      </c>
      <c r="H21" s="5">
        <f t="shared" si="0"/>
        <v>14.557500000000001</v>
      </c>
      <c r="I21" s="5">
        <f t="shared" si="1"/>
        <v>72.787500000000009</v>
      </c>
      <c r="J21" s="4" t="s">
        <v>29</v>
      </c>
      <c r="K21" s="4" t="s">
        <v>16</v>
      </c>
    </row>
    <row r="22" spans="1:11" x14ac:dyDescent="0.2">
      <c r="A22" s="3">
        <v>20</v>
      </c>
      <c r="B22" s="4" t="s">
        <v>1432</v>
      </c>
      <c r="C22" s="4" t="s">
        <v>1433</v>
      </c>
      <c r="D22" s="4" t="s">
        <v>1434</v>
      </c>
      <c r="E22" s="4" t="s">
        <v>13</v>
      </c>
      <c r="F22" s="3">
        <v>4</v>
      </c>
      <c r="G22" s="3">
        <v>25.88</v>
      </c>
      <c r="H22" s="5">
        <f t="shared" si="0"/>
        <v>14.557500000000001</v>
      </c>
      <c r="I22" s="5">
        <f t="shared" si="1"/>
        <v>58.230000000000004</v>
      </c>
      <c r="J22" s="4" t="s">
        <v>29</v>
      </c>
      <c r="K22" s="4" t="s">
        <v>16</v>
      </c>
    </row>
    <row r="23" spans="1:11" x14ac:dyDescent="0.2">
      <c r="A23" s="3">
        <v>21</v>
      </c>
      <c r="B23" s="4" t="s">
        <v>1435</v>
      </c>
      <c r="C23" s="4" t="s">
        <v>1436</v>
      </c>
      <c r="D23" s="4" t="s">
        <v>1437</v>
      </c>
      <c r="E23" s="4" t="s">
        <v>13</v>
      </c>
      <c r="F23" s="3">
        <v>1</v>
      </c>
      <c r="G23" s="3">
        <v>0.13</v>
      </c>
      <c r="H23" s="5">
        <f t="shared" si="0"/>
        <v>7.3124999999999996E-2</v>
      </c>
      <c r="I23" s="5">
        <f t="shared" si="1"/>
        <v>7.3124999999999996E-2</v>
      </c>
      <c r="J23" s="4" t="s">
        <v>60</v>
      </c>
      <c r="K23" s="4" t="s">
        <v>16</v>
      </c>
    </row>
    <row r="24" spans="1:11" x14ac:dyDescent="0.2">
      <c r="A24" s="3">
        <v>22</v>
      </c>
      <c r="B24" s="4" t="s">
        <v>1438</v>
      </c>
      <c r="C24" s="4" t="s">
        <v>1439</v>
      </c>
      <c r="D24" s="4" t="s">
        <v>1440</v>
      </c>
      <c r="E24" s="4" t="s">
        <v>13</v>
      </c>
      <c r="F24" s="3">
        <v>1</v>
      </c>
      <c r="G24" s="3">
        <v>27.3</v>
      </c>
      <c r="H24" s="5">
        <f t="shared" si="0"/>
        <v>15.356250000000001</v>
      </c>
      <c r="I24" s="5">
        <f t="shared" si="1"/>
        <v>15.356250000000001</v>
      </c>
      <c r="J24" s="4" t="s">
        <v>29</v>
      </c>
      <c r="K24" s="4" t="s">
        <v>16</v>
      </c>
    </row>
    <row r="25" spans="1:11" x14ac:dyDescent="0.2">
      <c r="A25" s="3">
        <v>23</v>
      </c>
      <c r="B25" s="4" t="s">
        <v>1441</v>
      </c>
      <c r="C25" s="4" t="s">
        <v>1442</v>
      </c>
      <c r="D25" s="4" t="s">
        <v>1443</v>
      </c>
      <c r="E25" s="4" t="s">
        <v>13</v>
      </c>
      <c r="F25" s="3">
        <v>2</v>
      </c>
      <c r="G25" s="3">
        <v>32.520000000000003</v>
      </c>
      <c r="H25" s="5">
        <f t="shared" si="0"/>
        <v>18.2925</v>
      </c>
      <c r="I25" s="5">
        <f t="shared" si="1"/>
        <v>36.585000000000001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1444</v>
      </c>
      <c r="C26" s="4" t="s">
        <v>1445</v>
      </c>
      <c r="D26" s="4" t="s">
        <v>1446</v>
      </c>
      <c r="E26" s="4" t="s">
        <v>13</v>
      </c>
      <c r="F26" s="3">
        <v>2</v>
      </c>
      <c r="G26" s="3">
        <v>35.17</v>
      </c>
      <c r="H26" s="5">
        <f t="shared" si="0"/>
        <v>19.783125000000002</v>
      </c>
      <c r="I26" s="5">
        <f t="shared" si="1"/>
        <v>39.566250000000004</v>
      </c>
      <c r="J26" s="4" t="s">
        <v>14</v>
      </c>
      <c r="K26" s="4" t="s">
        <v>16</v>
      </c>
    </row>
    <row r="27" spans="1:11" x14ac:dyDescent="0.2">
      <c r="A27" s="3">
        <v>25</v>
      </c>
      <c r="B27" s="4" t="s">
        <v>1447</v>
      </c>
      <c r="C27" s="4" t="s">
        <v>1448</v>
      </c>
      <c r="D27" s="4" t="s">
        <v>1449</v>
      </c>
      <c r="E27" s="4" t="s">
        <v>13</v>
      </c>
      <c r="F27" s="3">
        <v>1</v>
      </c>
      <c r="G27" s="3">
        <v>39.31</v>
      </c>
      <c r="H27" s="5">
        <f t="shared" si="0"/>
        <v>22.111875000000001</v>
      </c>
      <c r="I27" s="5">
        <f t="shared" si="1"/>
        <v>22.111875000000001</v>
      </c>
      <c r="J27" s="4" t="s">
        <v>14</v>
      </c>
      <c r="K27" s="4" t="s">
        <v>16</v>
      </c>
    </row>
    <row r="28" spans="1:11" x14ac:dyDescent="0.2">
      <c r="A28" s="3">
        <v>26</v>
      </c>
      <c r="B28" s="4" t="s">
        <v>1450</v>
      </c>
      <c r="C28" s="4" t="s">
        <v>1451</v>
      </c>
      <c r="D28" s="4" t="s">
        <v>1452</v>
      </c>
      <c r="E28" s="4" t="s">
        <v>13</v>
      </c>
      <c r="F28" s="3">
        <v>1</v>
      </c>
      <c r="G28" s="3">
        <v>39.31</v>
      </c>
      <c r="H28" s="5">
        <f t="shared" si="0"/>
        <v>22.111875000000001</v>
      </c>
      <c r="I28" s="5">
        <f t="shared" si="1"/>
        <v>22.111875000000001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1453</v>
      </c>
      <c r="C29" s="4" t="s">
        <v>1454</v>
      </c>
      <c r="D29" s="4" t="s">
        <v>1455</v>
      </c>
      <c r="E29" s="4" t="s">
        <v>13</v>
      </c>
      <c r="F29" s="3">
        <v>1</v>
      </c>
      <c r="G29" s="3">
        <v>39.31</v>
      </c>
      <c r="H29" s="5">
        <f t="shared" si="0"/>
        <v>22.111875000000001</v>
      </c>
      <c r="I29" s="5">
        <f t="shared" si="1"/>
        <v>22.111875000000001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1456</v>
      </c>
      <c r="C30" s="4" t="s">
        <v>1457</v>
      </c>
      <c r="D30" s="4" t="s">
        <v>1458</v>
      </c>
      <c r="E30" s="4" t="s">
        <v>13</v>
      </c>
      <c r="F30" s="3">
        <v>3</v>
      </c>
      <c r="G30" s="3">
        <v>25.88</v>
      </c>
      <c r="H30" s="5">
        <f t="shared" si="0"/>
        <v>14.557500000000001</v>
      </c>
      <c r="I30" s="5">
        <f t="shared" si="1"/>
        <v>43.672499999999999</v>
      </c>
      <c r="J30" s="4" t="s">
        <v>29</v>
      </c>
      <c r="K30" s="4" t="s">
        <v>16</v>
      </c>
    </row>
    <row r="31" spans="1:11" x14ac:dyDescent="0.2">
      <c r="A31" s="3">
        <v>29</v>
      </c>
      <c r="B31" s="4" t="s">
        <v>1459</v>
      </c>
      <c r="C31" s="4" t="s">
        <v>1460</v>
      </c>
      <c r="D31" s="4" t="s">
        <v>1461</v>
      </c>
      <c r="E31" s="4" t="s">
        <v>13</v>
      </c>
      <c r="F31" s="3">
        <v>4</v>
      </c>
      <c r="G31" s="3">
        <v>25.88</v>
      </c>
      <c r="H31" s="5">
        <f t="shared" si="0"/>
        <v>14.557500000000001</v>
      </c>
      <c r="I31" s="5">
        <f t="shared" si="1"/>
        <v>58.230000000000004</v>
      </c>
      <c r="J31" s="4" t="s">
        <v>29</v>
      </c>
      <c r="K31" s="4" t="s">
        <v>16</v>
      </c>
    </row>
    <row r="32" spans="1:11" x14ac:dyDescent="0.2">
      <c r="A32" s="3">
        <v>30</v>
      </c>
      <c r="B32" s="4" t="s">
        <v>1462</v>
      </c>
      <c r="C32" s="4" t="s">
        <v>1463</v>
      </c>
      <c r="D32" s="4" t="s">
        <v>1464</v>
      </c>
      <c r="E32" s="4" t="s">
        <v>13</v>
      </c>
      <c r="F32" s="3">
        <v>3</v>
      </c>
      <c r="G32" s="3">
        <v>13.41</v>
      </c>
      <c r="H32" s="5">
        <f t="shared" si="0"/>
        <v>7.5431250000000007</v>
      </c>
      <c r="I32" s="5">
        <f t="shared" si="1"/>
        <v>22.629375000000003</v>
      </c>
      <c r="J32" s="4" t="s">
        <v>29</v>
      </c>
      <c r="K32" s="4" t="s">
        <v>1377</v>
      </c>
    </row>
    <row r="33" spans="1:11" x14ac:dyDescent="0.2">
      <c r="A33" s="3">
        <v>31</v>
      </c>
      <c r="B33" s="4" t="s">
        <v>1465</v>
      </c>
      <c r="C33" s="4" t="s">
        <v>1466</v>
      </c>
      <c r="D33" s="4" t="s">
        <v>1467</v>
      </c>
      <c r="E33" s="4" t="s">
        <v>13</v>
      </c>
      <c r="F33" s="3">
        <v>1</v>
      </c>
      <c r="G33" s="3">
        <v>25.88</v>
      </c>
      <c r="H33" s="5">
        <f t="shared" si="0"/>
        <v>14.557500000000001</v>
      </c>
      <c r="I33" s="5">
        <f t="shared" si="1"/>
        <v>14.557500000000001</v>
      </c>
      <c r="J33" s="4" t="s">
        <v>29</v>
      </c>
      <c r="K33" s="4" t="s">
        <v>16</v>
      </c>
    </row>
    <row r="34" spans="1:11" x14ac:dyDescent="0.2">
      <c r="A34" s="3">
        <v>32</v>
      </c>
      <c r="B34" s="4" t="s">
        <v>1468</v>
      </c>
      <c r="C34" s="4" t="s">
        <v>1469</v>
      </c>
      <c r="D34" s="4" t="s">
        <v>1470</v>
      </c>
      <c r="E34" s="4" t="s">
        <v>13</v>
      </c>
      <c r="F34" s="3">
        <v>1</v>
      </c>
      <c r="G34" s="3">
        <v>43.23</v>
      </c>
      <c r="H34" s="5">
        <f t="shared" si="0"/>
        <v>24.316875</v>
      </c>
      <c r="I34" s="5">
        <f t="shared" si="1"/>
        <v>24.316875</v>
      </c>
      <c r="J34" s="4" t="s">
        <v>60</v>
      </c>
      <c r="K34" s="4" t="s">
        <v>16</v>
      </c>
    </row>
    <row r="35" spans="1:11" x14ac:dyDescent="0.2">
      <c r="A35" s="3">
        <v>33</v>
      </c>
      <c r="B35" s="4" t="s">
        <v>1471</v>
      </c>
      <c r="C35" s="4" t="s">
        <v>1472</v>
      </c>
      <c r="D35" s="4" t="s">
        <v>1473</v>
      </c>
      <c r="E35" s="4" t="s">
        <v>13</v>
      </c>
      <c r="F35" s="3">
        <v>2</v>
      </c>
      <c r="G35" s="3">
        <v>35.17</v>
      </c>
      <c r="H35" s="5">
        <f t="shared" si="0"/>
        <v>19.783125000000002</v>
      </c>
      <c r="I35" s="5">
        <f t="shared" si="1"/>
        <v>39.566250000000004</v>
      </c>
      <c r="J35" s="4" t="s">
        <v>14</v>
      </c>
      <c r="K35" s="4" t="s">
        <v>16</v>
      </c>
    </row>
    <row r="36" spans="1:11" x14ac:dyDescent="0.2">
      <c r="A36" s="3">
        <v>34</v>
      </c>
      <c r="B36" s="4" t="s">
        <v>1474</v>
      </c>
      <c r="C36" s="4" t="s">
        <v>1475</v>
      </c>
      <c r="D36" s="4" t="s">
        <v>1476</v>
      </c>
      <c r="E36" s="4" t="s">
        <v>13</v>
      </c>
      <c r="F36" s="3">
        <v>2</v>
      </c>
      <c r="G36" s="3">
        <v>32.520000000000003</v>
      </c>
      <c r="H36" s="5">
        <f t="shared" si="0"/>
        <v>18.2925</v>
      </c>
      <c r="I36" s="5">
        <f t="shared" si="1"/>
        <v>36.585000000000001</v>
      </c>
      <c r="J36" s="4" t="s">
        <v>14</v>
      </c>
      <c r="K36" s="4" t="s">
        <v>16</v>
      </c>
    </row>
    <row r="37" spans="1:11" x14ac:dyDescent="0.2">
      <c r="A37" s="3">
        <v>35</v>
      </c>
      <c r="B37" s="4" t="s">
        <v>1477</v>
      </c>
      <c r="C37" s="4" t="s">
        <v>1478</v>
      </c>
      <c r="D37" s="4" t="s">
        <v>1479</v>
      </c>
      <c r="E37" s="4" t="s">
        <v>13</v>
      </c>
      <c r="F37" s="3">
        <v>2</v>
      </c>
      <c r="G37" s="3">
        <v>43.23</v>
      </c>
      <c r="H37" s="5">
        <f t="shared" si="0"/>
        <v>24.316875</v>
      </c>
      <c r="I37" s="5">
        <f t="shared" si="1"/>
        <v>48.633749999999999</v>
      </c>
      <c r="J37" s="4" t="s">
        <v>60</v>
      </c>
      <c r="K37" s="4" t="s">
        <v>16</v>
      </c>
    </row>
    <row r="38" spans="1:11" x14ac:dyDescent="0.2">
      <c r="A38" s="3">
        <v>36</v>
      </c>
      <c r="B38" s="4" t="s">
        <v>1480</v>
      </c>
      <c r="C38" s="4" t="s">
        <v>1481</v>
      </c>
      <c r="D38" s="4" t="s">
        <v>1482</v>
      </c>
      <c r="E38" s="4" t="s">
        <v>13</v>
      </c>
      <c r="F38" s="3">
        <v>2</v>
      </c>
      <c r="G38" s="3">
        <v>35.17</v>
      </c>
      <c r="H38" s="5">
        <f t="shared" si="0"/>
        <v>19.783125000000002</v>
      </c>
      <c r="I38" s="5">
        <f t="shared" si="1"/>
        <v>39.566250000000004</v>
      </c>
      <c r="J38" s="4" t="s">
        <v>14</v>
      </c>
      <c r="K38" s="4" t="s">
        <v>16</v>
      </c>
    </row>
    <row r="39" spans="1:11" x14ac:dyDescent="0.2">
      <c r="A39" s="3">
        <v>37</v>
      </c>
      <c r="B39" s="4" t="s">
        <v>1483</v>
      </c>
      <c r="C39" s="4" t="s">
        <v>1484</v>
      </c>
      <c r="D39" s="4" t="s">
        <v>1485</v>
      </c>
      <c r="E39" s="4" t="s">
        <v>13</v>
      </c>
      <c r="F39" s="3">
        <v>2</v>
      </c>
      <c r="G39" s="3">
        <v>35.17</v>
      </c>
      <c r="H39" s="5">
        <f t="shared" si="0"/>
        <v>19.783125000000002</v>
      </c>
      <c r="I39" s="5">
        <f t="shared" si="1"/>
        <v>39.566250000000004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1486</v>
      </c>
      <c r="C40" s="4" t="s">
        <v>1487</v>
      </c>
      <c r="D40" s="4" t="s">
        <v>1488</v>
      </c>
      <c r="E40" s="4" t="s">
        <v>13</v>
      </c>
      <c r="F40" s="3">
        <v>1</v>
      </c>
      <c r="G40" s="3">
        <v>31.32</v>
      </c>
      <c r="H40" s="5">
        <f t="shared" si="0"/>
        <v>17.6175</v>
      </c>
      <c r="I40" s="5">
        <f t="shared" si="1"/>
        <v>17.6175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1489</v>
      </c>
      <c r="C41" s="4" t="s">
        <v>1490</v>
      </c>
      <c r="D41" s="4" t="s">
        <v>1491</v>
      </c>
      <c r="E41" s="4" t="s">
        <v>13</v>
      </c>
      <c r="F41" s="3">
        <v>2</v>
      </c>
      <c r="G41" s="3">
        <v>31.32</v>
      </c>
      <c r="H41" s="5">
        <f t="shared" si="0"/>
        <v>17.6175</v>
      </c>
      <c r="I41" s="5">
        <f t="shared" si="1"/>
        <v>35.234999999999999</v>
      </c>
      <c r="J41" s="4" t="s">
        <v>14</v>
      </c>
      <c r="K41" s="4" t="s">
        <v>16</v>
      </c>
    </row>
    <row r="42" spans="1:11" x14ac:dyDescent="0.2">
      <c r="A42" s="3">
        <v>40</v>
      </c>
      <c r="B42" s="4" t="s">
        <v>1492</v>
      </c>
      <c r="C42" s="4" t="s">
        <v>1493</v>
      </c>
      <c r="D42" s="4" t="s">
        <v>1494</v>
      </c>
      <c r="E42" s="4" t="s">
        <v>13</v>
      </c>
      <c r="F42" s="3">
        <v>2</v>
      </c>
      <c r="G42" s="3">
        <v>31.32</v>
      </c>
      <c r="H42" s="5">
        <f t="shared" si="0"/>
        <v>17.6175</v>
      </c>
      <c r="I42" s="5">
        <f t="shared" si="1"/>
        <v>35.234999999999999</v>
      </c>
      <c r="J42" s="4" t="s">
        <v>14</v>
      </c>
      <c r="K42" s="4" t="s">
        <v>16</v>
      </c>
    </row>
    <row r="43" spans="1:11" x14ac:dyDescent="0.2">
      <c r="A43" s="3">
        <v>41</v>
      </c>
      <c r="B43" s="4" t="s">
        <v>1495</v>
      </c>
      <c r="C43" s="4" t="s">
        <v>1496</v>
      </c>
      <c r="D43" s="4" t="s">
        <v>1497</v>
      </c>
      <c r="E43" s="4" t="s">
        <v>13</v>
      </c>
      <c r="F43" s="3">
        <v>1</v>
      </c>
      <c r="G43" s="3">
        <v>31.32</v>
      </c>
      <c r="H43" s="5">
        <f t="shared" si="0"/>
        <v>17.6175</v>
      </c>
      <c r="I43" s="5">
        <f t="shared" si="1"/>
        <v>17.6175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1498</v>
      </c>
      <c r="C44" s="4" t="s">
        <v>1499</v>
      </c>
      <c r="D44" s="4" t="s">
        <v>1500</v>
      </c>
      <c r="E44" s="4" t="s">
        <v>13</v>
      </c>
      <c r="F44" s="3">
        <v>2</v>
      </c>
      <c r="G44" s="3">
        <v>13.41</v>
      </c>
      <c r="H44" s="5">
        <f t="shared" si="0"/>
        <v>7.5431250000000007</v>
      </c>
      <c r="I44" s="5">
        <f t="shared" si="1"/>
        <v>15.086250000000001</v>
      </c>
      <c r="J44" s="4" t="s">
        <v>29</v>
      </c>
      <c r="K44" s="4" t="s">
        <v>1377</v>
      </c>
    </row>
    <row r="45" spans="1:11" x14ac:dyDescent="0.2">
      <c r="A45" s="3">
        <v>43</v>
      </c>
      <c r="B45" s="4" t="s">
        <v>1501</v>
      </c>
      <c r="C45" s="4" t="s">
        <v>1502</v>
      </c>
      <c r="D45" s="4" t="s">
        <v>1503</v>
      </c>
      <c r="E45" s="4" t="s">
        <v>13</v>
      </c>
      <c r="F45" s="3">
        <v>2</v>
      </c>
      <c r="G45" s="3">
        <v>35.17</v>
      </c>
      <c r="H45" s="5">
        <f t="shared" si="0"/>
        <v>19.783125000000002</v>
      </c>
      <c r="I45" s="5">
        <f t="shared" si="1"/>
        <v>39.566250000000004</v>
      </c>
      <c r="J45" s="4" t="s">
        <v>14</v>
      </c>
      <c r="K45" s="4" t="s">
        <v>16</v>
      </c>
    </row>
    <row r="46" spans="1:11" x14ac:dyDescent="0.2">
      <c r="A46" s="3">
        <v>44</v>
      </c>
      <c r="B46" s="4" t="s">
        <v>1504</v>
      </c>
      <c r="C46" s="4" t="s">
        <v>1505</v>
      </c>
      <c r="D46" s="4" t="s">
        <v>1506</v>
      </c>
      <c r="E46" s="4" t="s">
        <v>13</v>
      </c>
      <c r="F46" s="3">
        <v>1</v>
      </c>
      <c r="G46" s="3">
        <v>0.13</v>
      </c>
      <c r="H46" s="5">
        <f t="shared" si="0"/>
        <v>7.3124999999999996E-2</v>
      </c>
      <c r="I46" s="5">
        <f t="shared" si="1"/>
        <v>7.3124999999999996E-2</v>
      </c>
      <c r="J46" s="4" t="s">
        <v>29</v>
      </c>
      <c r="K46" s="4" t="s">
        <v>1377</v>
      </c>
    </row>
    <row r="47" spans="1:11" x14ac:dyDescent="0.2">
      <c r="A47" s="3">
        <v>45</v>
      </c>
      <c r="B47" s="4" t="s">
        <v>1507</v>
      </c>
      <c r="C47" s="4" t="s">
        <v>1508</v>
      </c>
      <c r="D47" s="4" t="s">
        <v>1509</v>
      </c>
      <c r="E47" s="4" t="s">
        <v>13</v>
      </c>
      <c r="F47" s="3">
        <v>1</v>
      </c>
      <c r="G47" s="3">
        <v>29.33</v>
      </c>
      <c r="H47" s="5">
        <f t="shared" si="0"/>
        <v>16.498124999999998</v>
      </c>
      <c r="I47" s="5">
        <f t="shared" si="1"/>
        <v>16.498124999999998</v>
      </c>
      <c r="J47" s="4" t="s">
        <v>14</v>
      </c>
      <c r="K47" s="4" t="s">
        <v>16</v>
      </c>
    </row>
    <row r="48" spans="1:11" x14ac:dyDescent="0.2">
      <c r="A48" s="3">
        <v>46</v>
      </c>
      <c r="B48" s="4" t="s">
        <v>1510</v>
      </c>
      <c r="C48" s="4" t="s">
        <v>1511</v>
      </c>
      <c r="D48" s="4" t="s">
        <v>1512</v>
      </c>
      <c r="E48" s="4" t="s">
        <v>13</v>
      </c>
      <c r="F48" s="3">
        <v>1</v>
      </c>
      <c r="G48" s="3">
        <v>13.41</v>
      </c>
      <c r="H48" s="5">
        <f t="shared" si="0"/>
        <v>7.5431250000000007</v>
      </c>
      <c r="I48" s="5">
        <f t="shared" si="1"/>
        <v>7.5431250000000007</v>
      </c>
      <c r="J48" s="4" t="s">
        <v>29</v>
      </c>
      <c r="K48" s="4" t="s">
        <v>1377</v>
      </c>
    </row>
    <row r="49" spans="1:11" x14ac:dyDescent="0.2">
      <c r="A49" s="3">
        <v>47</v>
      </c>
      <c r="B49" s="4" t="s">
        <v>1513</v>
      </c>
      <c r="C49" s="4" t="s">
        <v>1514</v>
      </c>
      <c r="D49" s="4" t="s">
        <v>1515</v>
      </c>
      <c r="E49" s="4" t="s">
        <v>13</v>
      </c>
      <c r="F49" s="3">
        <v>1</v>
      </c>
      <c r="G49" s="3">
        <v>31.32</v>
      </c>
      <c r="H49" s="5">
        <f t="shared" si="0"/>
        <v>17.6175</v>
      </c>
      <c r="I49" s="5">
        <f t="shared" si="1"/>
        <v>17.6175</v>
      </c>
      <c r="J49" s="4" t="s">
        <v>14</v>
      </c>
      <c r="K49" s="4" t="s">
        <v>16</v>
      </c>
    </row>
    <row r="50" spans="1:11" x14ac:dyDescent="0.2">
      <c r="A50" s="3">
        <v>48</v>
      </c>
      <c r="B50" s="4" t="s">
        <v>1516</v>
      </c>
      <c r="C50" s="4" t="s">
        <v>1517</v>
      </c>
      <c r="D50" s="4" t="s">
        <v>1518</v>
      </c>
      <c r="E50" s="4" t="s">
        <v>13</v>
      </c>
      <c r="F50" s="3">
        <v>1</v>
      </c>
      <c r="G50" s="3">
        <v>31.32</v>
      </c>
      <c r="H50" s="5">
        <f t="shared" si="0"/>
        <v>17.6175</v>
      </c>
      <c r="I50" s="5">
        <f t="shared" si="1"/>
        <v>17.6175</v>
      </c>
      <c r="J50" s="4" t="s">
        <v>14</v>
      </c>
      <c r="K50" s="4" t="s">
        <v>16</v>
      </c>
    </row>
    <row r="51" spans="1:11" x14ac:dyDescent="0.2">
      <c r="A51" s="3">
        <v>49</v>
      </c>
      <c r="B51" s="4" t="s">
        <v>1519</v>
      </c>
      <c r="C51" s="4" t="s">
        <v>1520</v>
      </c>
      <c r="D51" s="4" t="s">
        <v>1521</v>
      </c>
      <c r="E51" s="4" t="s">
        <v>13</v>
      </c>
      <c r="F51" s="3">
        <v>1</v>
      </c>
      <c r="G51" s="3">
        <v>35.17</v>
      </c>
      <c r="H51" s="5">
        <f t="shared" si="0"/>
        <v>19.783125000000002</v>
      </c>
      <c r="I51" s="5">
        <f t="shared" si="1"/>
        <v>19.783125000000002</v>
      </c>
      <c r="J51" s="4" t="s">
        <v>14</v>
      </c>
      <c r="K51" s="4" t="s">
        <v>16</v>
      </c>
    </row>
    <row r="52" spans="1:11" x14ac:dyDescent="0.2">
      <c r="A52" s="3">
        <v>50</v>
      </c>
      <c r="B52" s="4" t="s">
        <v>1522</v>
      </c>
      <c r="C52" s="4" t="s">
        <v>1523</v>
      </c>
      <c r="D52" s="4" t="s">
        <v>1524</v>
      </c>
      <c r="E52" s="4" t="s">
        <v>13</v>
      </c>
      <c r="F52" s="3">
        <v>2</v>
      </c>
      <c r="G52" s="3">
        <v>35.17</v>
      </c>
      <c r="H52" s="5">
        <f t="shared" si="0"/>
        <v>19.783125000000002</v>
      </c>
      <c r="I52" s="5">
        <f t="shared" si="1"/>
        <v>39.566250000000004</v>
      </c>
      <c r="J52" s="4" t="s">
        <v>14</v>
      </c>
      <c r="K52" s="4" t="s">
        <v>16</v>
      </c>
    </row>
    <row r="53" spans="1:11" x14ac:dyDescent="0.2">
      <c r="A53" s="3">
        <v>51</v>
      </c>
      <c r="B53" s="4" t="s">
        <v>1525</v>
      </c>
      <c r="C53" s="4" t="s">
        <v>1526</v>
      </c>
      <c r="D53" s="4" t="s">
        <v>1527</v>
      </c>
      <c r="E53" s="4" t="s">
        <v>13</v>
      </c>
      <c r="F53" s="3">
        <v>1</v>
      </c>
      <c r="G53" s="3">
        <v>35.17</v>
      </c>
      <c r="H53" s="5">
        <f t="shared" si="0"/>
        <v>19.783125000000002</v>
      </c>
      <c r="I53" s="5">
        <f t="shared" si="1"/>
        <v>19.783125000000002</v>
      </c>
      <c r="J53" s="4" t="s">
        <v>14</v>
      </c>
      <c r="K53" s="4" t="s">
        <v>16</v>
      </c>
    </row>
    <row r="54" spans="1:11" x14ac:dyDescent="0.2">
      <c r="A54" s="3">
        <v>52</v>
      </c>
      <c r="B54" s="4" t="s">
        <v>1528</v>
      </c>
      <c r="C54" s="4" t="s">
        <v>1529</v>
      </c>
      <c r="D54" s="4" t="s">
        <v>1530</v>
      </c>
      <c r="E54" s="4" t="s">
        <v>13</v>
      </c>
      <c r="F54" s="3">
        <v>1</v>
      </c>
      <c r="G54" s="3">
        <v>43.23</v>
      </c>
      <c r="H54" s="5">
        <f t="shared" si="0"/>
        <v>24.316875</v>
      </c>
      <c r="I54" s="5">
        <f t="shared" si="1"/>
        <v>24.316875</v>
      </c>
      <c r="J54" s="4" t="s">
        <v>60</v>
      </c>
      <c r="K54" s="4" t="s">
        <v>16</v>
      </c>
    </row>
    <row r="55" spans="1:11" x14ac:dyDescent="0.2">
      <c r="A55" s="3">
        <v>53</v>
      </c>
      <c r="B55" s="4" t="s">
        <v>1531</v>
      </c>
      <c r="C55" s="4" t="s">
        <v>1532</v>
      </c>
      <c r="D55" s="4" t="s">
        <v>1533</v>
      </c>
      <c r="E55" s="4" t="s">
        <v>13</v>
      </c>
      <c r="F55" s="3">
        <v>1</v>
      </c>
      <c r="G55" s="3">
        <v>32.520000000000003</v>
      </c>
      <c r="H55" s="5">
        <f t="shared" si="0"/>
        <v>18.2925</v>
      </c>
      <c r="I55" s="5">
        <f t="shared" si="1"/>
        <v>18.2925</v>
      </c>
      <c r="J55" s="4" t="s">
        <v>14</v>
      </c>
      <c r="K55" s="4" t="s">
        <v>16</v>
      </c>
    </row>
    <row r="56" spans="1:11" x14ac:dyDescent="0.2">
      <c r="A56" s="3">
        <v>54</v>
      </c>
      <c r="B56" s="4" t="s">
        <v>1534</v>
      </c>
      <c r="C56" s="4" t="s">
        <v>1535</v>
      </c>
      <c r="D56" s="4" t="s">
        <v>1536</v>
      </c>
      <c r="E56" s="4" t="s">
        <v>13</v>
      </c>
      <c r="F56" s="3">
        <v>1</v>
      </c>
      <c r="G56" s="3">
        <v>35.17</v>
      </c>
      <c r="H56" s="5">
        <f t="shared" si="0"/>
        <v>19.783125000000002</v>
      </c>
      <c r="I56" s="5">
        <f t="shared" si="1"/>
        <v>19.783125000000002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1537</v>
      </c>
      <c r="C57" s="4" t="s">
        <v>1538</v>
      </c>
      <c r="D57" s="4" t="s">
        <v>1539</v>
      </c>
      <c r="E57" s="4" t="s">
        <v>13</v>
      </c>
      <c r="F57" s="3">
        <v>1</v>
      </c>
      <c r="G57" s="3">
        <v>35.17</v>
      </c>
      <c r="H57" s="5">
        <f t="shared" si="0"/>
        <v>19.783125000000002</v>
      </c>
      <c r="I57" s="5">
        <f t="shared" si="1"/>
        <v>19.783125000000002</v>
      </c>
      <c r="J57" s="4" t="s">
        <v>14</v>
      </c>
      <c r="K57" s="4" t="s">
        <v>16</v>
      </c>
    </row>
    <row r="58" spans="1:11" x14ac:dyDescent="0.2">
      <c r="A58" s="3">
        <v>56</v>
      </c>
      <c r="B58" s="4" t="s">
        <v>1540</v>
      </c>
      <c r="C58" s="4" t="s">
        <v>1541</v>
      </c>
      <c r="D58" s="4" t="s">
        <v>1542</v>
      </c>
      <c r="E58" s="4" t="s">
        <v>13</v>
      </c>
      <c r="F58" s="3">
        <v>1</v>
      </c>
      <c r="G58" s="3">
        <v>0.13</v>
      </c>
      <c r="H58" s="5">
        <f t="shared" si="0"/>
        <v>7.3124999999999996E-2</v>
      </c>
      <c r="I58" s="5">
        <f t="shared" si="1"/>
        <v>7.3124999999999996E-2</v>
      </c>
      <c r="J58" s="4" t="s">
        <v>29</v>
      </c>
      <c r="K58" s="4" t="s">
        <v>1377</v>
      </c>
    </row>
    <row r="59" spans="1:11" x14ac:dyDescent="0.2">
      <c r="A59" s="3">
        <v>57</v>
      </c>
      <c r="B59" s="4" t="s">
        <v>1543</v>
      </c>
      <c r="C59" s="4" t="s">
        <v>1544</v>
      </c>
      <c r="D59" s="4" t="s">
        <v>1545</v>
      </c>
      <c r="E59" s="4" t="s">
        <v>13</v>
      </c>
      <c r="F59" s="3">
        <v>1</v>
      </c>
      <c r="G59" s="3">
        <v>31.32</v>
      </c>
      <c r="H59" s="5">
        <f t="shared" si="0"/>
        <v>17.6175</v>
      </c>
      <c r="I59" s="5">
        <f t="shared" si="1"/>
        <v>17.6175</v>
      </c>
      <c r="J59" s="4" t="s">
        <v>14</v>
      </c>
      <c r="K59" s="4" t="s">
        <v>16</v>
      </c>
    </row>
    <row r="60" spans="1:11" x14ac:dyDescent="0.2">
      <c r="A60" s="3">
        <v>58</v>
      </c>
      <c r="B60" s="4" t="s">
        <v>1546</v>
      </c>
      <c r="C60" s="4" t="s">
        <v>1547</v>
      </c>
      <c r="D60" s="4" t="s">
        <v>1548</v>
      </c>
      <c r="E60" s="4" t="s">
        <v>13</v>
      </c>
      <c r="F60" s="3">
        <v>1</v>
      </c>
      <c r="G60" s="3">
        <v>31.32</v>
      </c>
      <c r="H60" s="5">
        <f t="shared" si="0"/>
        <v>17.6175</v>
      </c>
      <c r="I60" s="5">
        <f t="shared" si="1"/>
        <v>17.6175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1549</v>
      </c>
      <c r="C61" s="4" t="s">
        <v>1550</v>
      </c>
      <c r="D61" s="4" t="s">
        <v>1551</v>
      </c>
      <c r="E61" s="4" t="s">
        <v>13</v>
      </c>
      <c r="F61" s="3">
        <v>1</v>
      </c>
      <c r="G61" s="3">
        <v>42.94</v>
      </c>
      <c r="H61" s="5">
        <f t="shared" si="0"/>
        <v>24.153749999999999</v>
      </c>
      <c r="I61" s="5">
        <f t="shared" si="1"/>
        <v>24.153749999999999</v>
      </c>
      <c r="J61" s="4" t="s">
        <v>14</v>
      </c>
      <c r="K61" s="4" t="s">
        <v>16</v>
      </c>
    </row>
    <row r="62" spans="1:11" x14ac:dyDescent="0.2">
      <c r="A62" s="3">
        <v>60</v>
      </c>
      <c r="B62" s="4" t="s">
        <v>1552</v>
      </c>
      <c r="C62" s="4" t="s">
        <v>1553</v>
      </c>
      <c r="D62" s="4" t="s">
        <v>1554</v>
      </c>
      <c r="E62" s="4" t="s">
        <v>13</v>
      </c>
      <c r="F62" s="3">
        <v>1</v>
      </c>
      <c r="G62" s="3">
        <v>43</v>
      </c>
      <c r="H62" s="5">
        <f t="shared" si="0"/>
        <v>24.1875</v>
      </c>
      <c r="I62" s="5">
        <f t="shared" si="1"/>
        <v>24.1875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1555</v>
      </c>
      <c r="C63" s="4" t="s">
        <v>1556</v>
      </c>
      <c r="D63" s="4" t="s">
        <v>1557</v>
      </c>
      <c r="E63" s="4" t="s">
        <v>13</v>
      </c>
      <c r="F63" s="3">
        <v>1</v>
      </c>
      <c r="G63" s="3">
        <v>42.94</v>
      </c>
      <c r="H63" s="5">
        <f t="shared" si="0"/>
        <v>24.153749999999999</v>
      </c>
      <c r="I63" s="5">
        <f t="shared" si="1"/>
        <v>24.153749999999999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1558</v>
      </c>
      <c r="C64" s="4" t="s">
        <v>1559</v>
      </c>
      <c r="D64" s="4" t="s">
        <v>1560</v>
      </c>
      <c r="E64" s="4" t="s">
        <v>13</v>
      </c>
      <c r="F64" s="3">
        <v>1</v>
      </c>
      <c r="G64" s="3">
        <v>39.29</v>
      </c>
      <c r="H64" s="5">
        <f t="shared" si="0"/>
        <v>22.100625000000001</v>
      </c>
      <c r="I64" s="5">
        <f t="shared" si="1"/>
        <v>22.100625000000001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1561</v>
      </c>
      <c r="C65" s="4" t="s">
        <v>1562</v>
      </c>
      <c r="D65" s="4" t="s">
        <v>1563</v>
      </c>
      <c r="E65" s="4" t="s">
        <v>13</v>
      </c>
      <c r="F65" s="3">
        <v>1</v>
      </c>
      <c r="G65" s="3">
        <v>39.29</v>
      </c>
      <c r="H65" s="5">
        <f t="shared" si="0"/>
        <v>22.100625000000001</v>
      </c>
      <c r="I65" s="5">
        <f t="shared" si="1"/>
        <v>22.100625000000001</v>
      </c>
      <c r="J65" s="4" t="s">
        <v>14</v>
      </c>
      <c r="K65" s="4" t="s">
        <v>16</v>
      </c>
    </row>
    <row r="66" spans="1:11" x14ac:dyDescent="0.2">
      <c r="A66" s="3">
        <v>64</v>
      </c>
      <c r="B66" s="4" t="s">
        <v>1564</v>
      </c>
      <c r="C66" s="4" t="s">
        <v>1565</v>
      </c>
      <c r="D66" s="4" t="s">
        <v>1566</v>
      </c>
      <c r="E66" s="4" t="s">
        <v>13</v>
      </c>
      <c r="F66" s="3">
        <v>2</v>
      </c>
      <c r="G66" s="3">
        <v>39.29</v>
      </c>
      <c r="H66" s="5">
        <f t="shared" si="0"/>
        <v>22.100625000000001</v>
      </c>
      <c r="I66" s="5">
        <f t="shared" si="1"/>
        <v>44.201250000000002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1567</v>
      </c>
      <c r="C67" s="4" t="s">
        <v>1568</v>
      </c>
      <c r="D67" s="4" t="s">
        <v>1569</v>
      </c>
      <c r="E67" s="4" t="s">
        <v>13</v>
      </c>
      <c r="F67" s="3">
        <v>1</v>
      </c>
      <c r="G67" s="3">
        <v>39.29</v>
      </c>
      <c r="H67" s="5">
        <f t="shared" si="0"/>
        <v>22.100625000000001</v>
      </c>
      <c r="I67" s="5">
        <f t="shared" si="1"/>
        <v>22.100625000000001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1570</v>
      </c>
      <c r="C68" s="4" t="s">
        <v>1571</v>
      </c>
      <c r="D68" s="4" t="s">
        <v>1572</v>
      </c>
      <c r="E68" s="4" t="s">
        <v>13</v>
      </c>
      <c r="F68" s="3">
        <v>1</v>
      </c>
      <c r="G68" s="3">
        <v>39.29</v>
      </c>
      <c r="H68" s="5">
        <f t="shared" ref="H68:H127" si="2">G68*0.75*0.75</f>
        <v>22.100625000000001</v>
      </c>
      <c r="I68" s="5">
        <f t="shared" ref="I68:I127" si="3">F68*H68</f>
        <v>22.100625000000001</v>
      </c>
      <c r="J68" s="4" t="s">
        <v>14</v>
      </c>
      <c r="K68" s="4" t="s">
        <v>16</v>
      </c>
    </row>
    <row r="69" spans="1:11" x14ac:dyDescent="0.2">
      <c r="A69" s="3">
        <v>67</v>
      </c>
      <c r="B69" s="4" t="s">
        <v>1573</v>
      </c>
      <c r="C69" s="4" t="s">
        <v>1574</v>
      </c>
      <c r="D69" s="4" t="s">
        <v>1575</v>
      </c>
      <c r="E69" s="4" t="s">
        <v>13</v>
      </c>
      <c r="F69" s="3">
        <v>1</v>
      </c>
      <c r="G69" s="3">
        <v>39.29</v>
      </c>
      <c r="H69" s="5">
        <f t="shared" si="2"/>
        <v>22.100625000000001</v>
      </c>
      <c r="I69" s="5">
        <f t="shared" si="3"/>
        <v>22.100625000000001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1576</v>
      </c>
      <c r="C70" s="4" t="s">
        <v>1577</v>
      </c>
      <c r="D70" s="4" t="s">
        <v>1578</v>
      </c>
      <c r="E70" s="4" t="s">
        <v>13</v>
      </c>
      <c r="F70" s="3">
        <v>2</v>
      </c>
      <c r="G70" s="3">
        <v>39.29</v>
      </c>
      <c r="H70" s="5">
        <f t="shared" si="2"/>
        <v>22.100625000000001</v>
      </c>
      <c r="I70" s="5">
        <f t="shared" si="3"/>
        <v>44.201250000000002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1579</v>
      </c>
      <c r="C71" s="4" t="s">
        <v>1580</v>
      </c>
      <c r="D71" s="4" t="s">
        <v>1581</v>
      </c>
      <c r="E71" s="4" t="s">
        <v>13</v>
      </c>
      <c r="F71" s="3">
        <v>1</v>
      </c>
      <c r="G71" s="3">
        <v>46.05</v>
      </c>
      <c r="H71" s="5">
        <f t="shared" si="2"/>
        <v>25.903124999999996</v>
      </c>
      <c r="I71" s="5">
        <f t="shared" si="3"/>
        <v>25.903124999999996</v>
      </c>
      <c r="J71" s="3"/>
      <c r="K71" s="4" t="s">
        <v>16</v>
      </c>
    </row>
    <row r="72" spans="1:11" x14ac:dyDescent="0.2">
      <c r="A72" s="3">
        <v>70</v>
      </c>
      <c r="B72" s="4" t="s">
        <v>1582</v>
      </c>
      <c r="C72" s="4" t="s">
        <v>1583</v>
      </c>
      <c r="D72" s="4" t="s">
        <v>1584</v>
      </c>
      <c r="E72" s="4" t="s">
        <v>13</v>
      </c>
      <c r="F72" s="3">
        <v>1</v>
      </c>
      <c r="G72" s="3">
        <v>27.3</v>
      </c>
      <c r="H72" s="5">
        <f t="shared" si="2"/>
        <v>15.356250000000001</v>
      </c>
      <c r="I72" s="5">
        <f t="shared" si="3"/>
        <v>15.356250000000001</v>
      </c>
      <c r="J72" s="4" t="s">
        <v>60</v>
      </c>
      <c r="K72" s="4" t="s">
        <v>16</v>
      </c>
    </row>
    <row r="73" spans="1:11" x14ac:dyDescent="0.2">
      <c r="A73" s="3">
        <v>71</v>
      </c>
      <c r="B73" s="4" t="s">
        <v>1585</v>
      </c>
      <c r="C73" s="4" t="s">
        <v>1586</v>
      </c>
      <c r="D73" s="4" t="s">
        <v>1587</v>
      </c>
      <c r="E73" s="4" t="s">
        <v>13</v>
      </c>
      <c r="F73" s="3">
        <v>1</v>
      </c>
      <c r="G73" s="3">
        <v>27.3</v>
      </c>
      <c r="H73" s="5">
        <f t="shared" si="2"/>
        <v>15.356250000000001</v>
      </c>
      <c r="I73" s="5">
        <f t="shared" si="3"/>
        <v>15.356250000000001</v>
      </c>
      <c r="J73" s="4" t="s">
        <v>60</v>
      </c>
      <c r="K73" s="4" t="s">
        <v>16</v>
      </c>
    </row>
    <row r="74" spans="1:11" x14ac:dyDescent="0.2">
      <c r="A74" s="3">
        <v>72</v>
      </c>
      <c r="B74" s="4" t="s">
        <v>1588</v>
      </c>
      <c r="C74" s="4" t="s">
        <v>1589</v>
      </c>
      <c r="D74" s="4" t="s">
        <v>1590</v>
      </c>
      <c r="E74" s="4" t="s">
        <v>13</v>
      </c>
      <c r="F74" s="3">
        <v>1</v>
      </c>
      <c r="G74" s="3">
        <v>27.3</v>
      </c>
      <c r="H74" s="5">
        <f t="shared" si="2"/>
        <v>15.356250000000001</v>
      </c>
      <c r="I74" s="5">
        <f t="shared" si="3"/>
        <v>15.356250000000001</v>
      </c>
      <c r="J74" s="4" t="s">
        <v>60</v>
      </c>
      <c r="K74" s="4" t="s">
        <v>16</v>
      </c>
    </row>
    <row r="75" spans="1:11" x14ac:dyDescent="0.2">
      <c r="A75" s="3">
        <v>73</v>
      </c>
      <c r="B75" s="4" t="s">
        <v>1591</v>
      </c>
      <c r="C75" s="4" t="s">
        <v>1592</v>
      </c>
      <c r="D75" s="4" t="s">
        <v>1593</v>
      </c>
      <c r="E75" s="4" t="s">
        <v>13</v>
      </c>
      <c r="F75" s="3">
        <v>1</v>
      </c>
      <c r="G75" s="3">
        <v>34.15</v>
      </c>
      <c r="H75" s="5">
        <f t="shared" si="2"/>
        <v>19.209374999999998</v>
      </c>
      <c r="I75" s="5">
        <f t="shared" si="3"/>
        <v>19.209374999999998</v>
      </c>
      <c r="J75" s="4" t="s">
        <v>60</v>
      </c>
      <c r="K75" s="4" t="s">
        <v>16</v>
      </c>
    </row>
    <row r="76" spans="1:11" x14ac:dyDescent="0.2">
      <c r="A76" s="3">
        <v>74</v>
      </c>
      <c r="B76" s="4" t="s">
        <v>1323</v>
      </c>
      <c r="C76" s="4" t="s">
        <v>1324</v>
      </c>
      <c r="D76" s="4" t="s">
        <v>1325</v>
      </c>
      <c r="E76" s="4" t="s">
        <v>13</v>
      </c>
      <c r="F76" s="3">
        <v>1</v>
      </c>
      <c r="G76" s="3">
        <v>39.29</v>
      </c>
      <c r="H76" s="5">
        <f t="shared" si="2"/>
        <v>22.100625000000001</v>
      </c>
      <c r="I76" s="5">
        <f t="shared" si="3"/>
        <v>22.100625000000001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1594</v>
      </c>
      <c r="C77" s="4" t="s">
        <v>1595</v>
      </c>
      <c r="D77" s="4" t="s">
        <v>1596</v>
      </c>
      <c r="E77" s="4" t="s">
        <v>13</v>
      </c>
      <c r="F77" s="3">
        <v>1</v>
      </c>
      <c r="G77" s="3">
        <v>0.13</v>
      </c>
      <c r="H77" s="5">
        <f t="shared" si="2"/>
        <v>7.3124999999999996E-2</v>
      </c>
      <c r="I77" s="5">
        <f t="shared" si="3"/>
        <v>7.3124999999999996E-2</v>
      </c>
      <c r="J77" s="4" t="s">
        <v>14</v>
      </c>
      <c r="K77" s="4" t="s">
        <v>16</v>
      </c>
    </row>
    <row r="78" spans="1:11" x14ac:dyDescent="0.2">
      <c r="A78" s="3">
        <v>76</v>
      </c>
      <c r="B78" s="4" t="s">
        <v>1597</v>
      </c>
      <c r="C78" s="4" t="s">
        <v>1598</v>
      </c>
      <c r="D78" s="4" t="s">
        <v>1599</v>
      </c>
      <c r="E78" s="4" t="s">
        <v>13</v>
      </c>
      <c r="F78" s="3">
        <v>1</v>
      </c>
      <c r="G78" s="3">
        <v>29.33</v>
      </c>
      <c r="H78" s="5">
        <f t="shared" si="2"/>
        <v>16.498124999999998</v>
      </c>
      <c r="I78" s="5">
        <f t="shared" si="3"/>
        <v>16.498124999999998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1600</v>
      </c>
      <c r="C79" s="4" t="s">
        <v>1601</v>
      </c>
      <c r="D79" s="4" t="s">
        <v>1602</v>
      </c>
      <c r="E79" s="4" t="s">
        <v>13</v>
      </c>
      <c r="F79" s="3">
        <v>1</v>
      </c>
      <c r="G79" s="3">
        <v>29.33</v>
      </c>
      <c r="H79" s="5">
        <f t="shared" si="2"/>
        <v>16.498124999999998</v>
      </c>
      <c r="I79" s="5">
        <f t="shared" si="3"/>
        <v>16.498124999999998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1603</v>
      </c>
      <c r="C80" s="4" t="s">
        <v>1604</v>
      </c>
      <c r="D80" s="4" t="s">
        <v>1605</v>
      </c>
      <c r="E80" s="4" t="s">
        <v>13</v>
      </c>
      <c r="F80" s="3">
        <v>2</v>
      </c>
      <c r="G80" s="3">
        <v>27.34</v>
      </c>
      <c r="H80" s="5">
        <f t="shared" si="2"/>
        <v>15.37875</v>
      </c>
      <c r="I80" s="5">
        <f t="shared" si="3"/>
        <v>30.7575</v>
      </c>
      <c r="J80" s="4" t="s">
        <v>29</v>
      </c>
      <c r="K80" s="4" t="s">
        <v>16</v>
      </c>
    </row>
    <row r="81" spans="1:11" x14ac:dyDescent="0.2">
      <c r="A81" s="3">
        <v>79</v>
      </c>
      <c r="B81" s="4" t="s">
        <v>1606</v>
      </c>
      <c r="C81" s="4" t="s">
        <v>1607</v>
      </c>
      <c r="D81" s="4" t="s">
        <v>1608</v>
      </c>
      <c r="E81" s="4" t="s">
        <v>13</v>
      </c>
      <c r="F81" s="3">
        <v>2</v>
      </c>
      <c r="G81" s="3">
        <v>27.34</v>
      </c>
      <c r="H81" s="5">
        <f t="shared" si="2"/>
        <v>15.37875</v>
      </c>
      <c r="I81" s="5">
        <f t="shared" si="3"/>
        <v>30.7575</v>
      </c>
      <c r="J81" s="4" t="s">
        <v>29</v>
      </c>
      <c r="K81" s="4" t="s">
        <v>16</v>
      </c>
    </row>
    <row r="82" spans="1:11" x14ac:dyDescent="0.2">
      <c r="A82" s="3">
        <v>80</v>
      </c>
      <c r="B82" s="4" t="s">
        <v>1609</v>
      </c>
      <c r="C82" s="4" t="s">
        <v>1610</v>
      </c>
      <c r="D82" s="4" t="s">
        <v>1611</v>
      </c>
      <c r="E82" s="4" t="s">
        <v>13</v>
      </c>
      <c r="F82" s="3">
        <v>1</v>
      </c>
      <c r="G82" s="3">
        <v>45.39</v>
      </c>
      <c r="H82" s="5">
        <f t="shared" si="2"/>
        <v>25.531875000000003</v>
      </c>
      <c r="I82" s="5">
        <f t="shared" si="3"/>
        <v>25.531875000000003</v>
      </c>
      <c r="J82" s="4" t="s">
        <v>29</v>
      </c>
      <c r="K82" s="4" t="s">
        <v>16</v>
      </c>
    </row>
    <row r="83" spans="1:11" x14ac:dyDescent="0.2">
      <c r="A83" s="3">
        <v>81</v>
      </c>
      <c r="B83" s="4" t="s">
        <v>1612</v>
      </c>
      <c r="C83" s="4" t="s">
        <v>1613</v>
      </c>
      <c r="D83" s="4" t="s">
        <v>1614</v>
      </c>
      <c r="E83" s="4" t="s">
        <v>13</v>
      </c>
      <c r="F83" s="3">
        <v>1</v>
      </c>
      <c r="G83" s="3">
        <v>35.17</v>
      </c>
      <c r="H83" s="5">
        <f t="shared" si="2"/>
        <v>19.783125000000002</v>
      </c>
      <c r="I83" s="5">
        <f t="shared" si="3"/>
        <v>19.783125000000002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1615</v>
      </c>
      <c r="C84" s="4" t="s">
        <v>1616</v>
      </c>
      <c r="D84" s="4" t="s">
        <v>1617</v>
      </c>
      <c r="E84" s="4" t="s">
        <v>13</v>
      </c>
      <c r="F84" s="3">
        <v>2</v>
      </c>
      <c r="G84" s="3">
        <v>35.17</v>
      </c>
      <c r="H84" s="5">
        <f t="shared" si="2"/>
        <v>19.783125000000002</v>
      </c>
      <c r="I84" s="5">
        <f t="shared" si="3"/>
        <v>39.566250000000004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1618</v>
      </c>
      <c r="C85" s="4" t="s">
        <v>1619</v>
      </c>
      <c r="D85" s="4" t="s">
        <v>1620</v>
      </c>
      <c r="E85" s="4" t="s">
        <v>13</v>
      </c>
      <c r="F85" s="3">
        <v>1</v>
      </c>
      <c r="G85" s="3">
        <v>34.15</v>
      </c>
      <c r="H85" s="5">
        <f t="shared" si="2"/>
        <v>19.209374999999998</v>
      </c>
      <c r="I85" s="5">
        <f t="shared" si="3"/>
        <v>19.209374999999998</v>
      </c>
      <c r="J85" s="4" t="s">
        <v>60</v>
      </c>
      <c r="K85" s="4" t="s">
        <v>16</v>
      </c>
    </row>
    <row r="86" spans="1:11" x14ac:dyDescent="0.2">
      <c r="A86" s="3">
        <v>84</v>
      </c>
      <c r="B86" s="4" t="s">
        <v>1621</v>
      </c>
      <c r="C86" s="4" t="s">
        <v>1622</v>
      </c>
      <c r="D86" s="4" t="s">
        <v>1623</v>
      </c>
      <c r="E86" s="4" t="s">
        <v>13</v>
      </c>
      <c r="F86" s="3">
        <v>1</v>
      </c>
      <c r="G86" s="3">
        <v>34.130000000000003</v>
      </c>
      <c r="H86" s="5">
        <f t="shared" si="2"/>
        <v>19.198125000000005</v>
      </c>
      <c r="I86" s="5">
        <f t="shared" si="3"/>
        <v>19.198125000000005</v>
      </c>
      <c r="J86" s="4" t="s">
        <v>60</v>
      </c>
      <c r="K86" s="4" t="s">
        <v>16</v>
      </c>
    </row>
    <row r="87" spans="1:11" x14ac:dyDescent="0.2">
      <c r="A87" s="3">
        <v>85</v>
      </c>
      <c r="B87" s="4" t="s">
        <v>1624</v>
      </c>
      <c r="C87" s="4" t="s">
        <v>1625</v>
      </c>
      <c r="D87" s="4" t="s">
        <v>1626</v>
      </c>
      <c r="E87" s="4" t="s">
        <v>13</v>
      </c>
      <c r="F87" s="3">
        <v>2</v>
      </c>
      <c r="G87" s="3">
        <v>35.17</v>
      </c>
      <c r="H87" s="5">
        <f t="shared" si="2"/>
        <v>19.783125000000002</v>
      </c>
      <c r="I87" s="5">
        <f t="shared" si="3"/>
        <v>39.566250000000004</v>
      </c>
      <c r="J87" s="4" t="s">
        <v>14</v>
      </c>
      <c r="K87" s="4" t="s">
        <v>16</v>
      </c>
    </row>
    <row r="88" spans="1:11" x14ac:dyDescent="0.2">
      <c r="A88" s="3">
        <v>86</v>
      </c>
      <c r="B88" s="4" t="s">
        <v>1627</v>
      </c>
      <c r="C88" s="4" t="s">
        <v>1628</v>
      </c>
      <c r="D88" s="4" t="s">
        <v>1629</v>
      </c>
      <c r="E88" s="4" t="s">
        <v>13</v>
      </c>
      <c r="F88" s="3">
        <v>1</v>
      </c>
      <c r="G88" s="3">
        <v>13.67</v>
      </c>
      <c r="H88" s="5">
        <f t="shared" si="2"/>
        <v>7.6893750000000001</v>
      </c>
      <c r="I88" s="5">
        <f t="shared" si="3"/>
        <v>7.6893750000000001</v>
      </c>
      <c r="J88" s="4" t="s">
        <v>29</v>
      </c>
      <c r="K88" s="4" t="s">
        <v>1377</v>
      </c>
    </row>
    <row r="89" spans="1:11" x14ac:dyDescent="0.2">
      <c r="A89" s="3">
        <v>87</v>
      </c>
      <c r="B89" s="4" t="s">
        <v>1630</v>
      </c>
      <c r="C89" s="4" t="s">
        <v>1631</v>
      </c>
      <c r="D89" s="4" t="s">
        <v>1632</v>
      </c>
      <c r="E89" s="4" t="s">
        <v>13</v>
      </c>
      <c r="F89" s="3">
        <v>1</v>
      </c>
      <c r="G89" s="3">
        <v>42.94</v>
      </c>
      <c r="H89" s="5">
        <f t="shared" si="2"/>
        <v>24.153749999999999</v>
      </c>
      <c r="I89" s="5">
        <f t="shared" si="3"/>
        <v>24.153749999999999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1633</v>
      </c>
      <c r="C90" s="4" t="s">
        <v>1634</v>
      </c>
      <c r="D90" s="4" t="s">
        <v>1635</v>
      </c>
      <c r="E90" s="4" t="s">
        <v>13</v>
      </c>
      <c r="F90" s="3">
        <v>1</v>
      </c>
      <c r="G90" s="3">
        <v>42.94</v>
      </c>
      <c r="H90" s="5">
        <f t="shared" si="2"/>
        <v>24.153749999999999</v>
      </c>
      <c r="I90" s="5">
        <f t="shared" si="3"/>
        <v>24.153749999999999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1636</v>
      </c>
      <c r="C91" s="4" t="s">
        <v>1637</v>
      </c>
      <c r="D91" s="4" t="s">
        <v>1638</v>
      </c>
      <c r="E91" s="4" t="s">
        <v>13</v>
      </c>
      <c r="F91" s="3">
        <v>4</v>
      </c>
      <c r="G91" s="3">
        <v>34.520000000000003</v>
      </c>
      <c r="H91" s="5">
        <f t="shared" si="2"/>
        <v>19.4175</v>
      </c>
      <c r="I91" s="5">
        <f t="shared" si="3"/>
        <v>77.67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1639</v>
      </c>
      <c r="C92" s="4" t="s">
        <v>1640</v>
      </c>
      <c r="D92" s="4" t="s">
        <v>1641</v>
      </c>
      <c r="E92" s="4" t="s">
        <v>13</v>
      </c>
      <c r="F92" s="3">
        <v>4</v>
      </c>
      <c r="G92" s="3">
        <v>34.520000000000003</v>
      </c>
      <c r="H92" s="5">
        <f t="shared" si="2"/>
        <v>19.4175</v>
      </c>
      <c r="I92" s="5">
        <f t="shared" si="3"/>
        <v>77.67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1642</v>
      </c>
      <c r="C93" s="4" t="s">
        <v>1643</v>
      </c>
      <c r="D93" s="4" t="s">
        <v>1644</v>
      </c>
      <c r="E93" s="4" t="s">
        <v>13</v>
      </c>
      <c r="F93" s="3">
        <v>4</v>
      </c>
      <c r="G93" s="3">
        <v>34.520000000000003</v>
      </c>
      <c r="H93" s="5">
        <f t="shared" si="2"/>
        <v>19.4175</v>
      </c>
      <c r="I93" s="5">
        <f t="shared" si="3"/>
        <v>77.67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1645</v>
      </c>
      <c r="C94" s="4" t="s">
        <v>1646</v>
      </c>
      <c r="D94" s="4" t="s">
        <v>1647</v>
      </c>
      <c r="E94" s="4" t="s">
        <v>13</v>
      </c>
      <c r="F94" s="3">
        <v>6</v>
      </c>
      <c r="G94" s="3">
        <v>34.520000000000003</v>
      </c>
      <c r="H94" s="5">
        <f t="shared" si="2"/>
        <v>19.4175</v>
      </c>
      <c r="I94" s="5">
        <f t="shared" si="3"/>
        <v>116.505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1648</v>
      </c>
      <c r="C95" s="4" t="s">
        <v>1649</v>
      </c>
      <c r="D95" s="4" t="s">
        <v>1650</v>
      </c>
      <c r="E95" s="4" t="s">
        <v>13</v>
      </c>
      <c r="F95" s="3">
        <v>4</v>
      </c>
      <c r="G95" s="3">
        <v>27.34</v>
      </c>
      <c r="H95" s="5">
        <f t="shared" si="2"/>
        <v>15.37875</v>
      </c>
      <c r="I95" s="5">
        <f t="shared" si="3"/>
        <v>61.515000000000001</v>
      </c>
      <c r="J95" s="4" t="s">
        <v>29</v>
      </c>
      <c r="K95" s="4" t="s">
        <v>16</v>
      </c>
    </row>
    <row r="96" spans="1:11" x14ac:dyDescent="0.2">
      <c r="A96" s="3">
        <v>94</v>
      </c>
      <c r="B96" s="4" t="s">
        <v>1651</v>
      </c>
      <c r="C96" s="4" t="s">
        <v>1652</v>
      </c>
      <c r="D96" s="4" t="s">
        <v>1653</v>
      </c>
      <c r="E96" s="4" t="s">
        <v>13</v>
      </c>
      <c r="F96" s="3">
        <v>4</v>
      </c>
      <c r="G96" s="3">
        <v>27.34</v>
      </c>
      <c r="H96" s="5">
        <f t="shared" si="2"/>
        <v>15.37875</v>
      </c>
      <c r="I96" s="5">
        <f t="shared" si="3"/>
        <v>61.515000000000001</v>
      </c>
      <c r="J96" s="4" t="s">
        <v>29</v>
      </c>
      <c r="K96" s="4" t="s">
        <v>16</v>
      </c>
    </row>
    <row r="97" spans="1:11" x14ac:dyDescent="0.2">
      <c r="A97" s="3">
        <v>95</v>
      </c>
      <c r="B97" s="4" t="s">
        <v>1654</v>
      </c>
      <c r="C97" s="4" t="s">
        <v>1655</v>
      </c>
      <c r="D97" s="4" t="s">
        <v>1656</v>
      </c>
      <c r="E97" s="4" t="s">
        <v>13</v>
      </c>
      <c r="F97" s="3">
        <v>1</v>
      </c>
      <c r="G97" s="3">
        <v>27.34</v>
      </c>
      <c r="H97" s="5">
        <f t="shared" si="2"/>
        <v>15.37875</v>
      </c>
      <c r="I97" s="5">
        <f t="shared" si="3"/>
        <v>15.37875</v>
      </c>
      <c r="J97" s="4" t="s">
        <v>29</v>
      </c>
      <c r="K97" s="4" t="s">
        <v>16</v>
      </c>
    </row>
    <row r="98" spans="1:11" x14ac:dyDescent="0.2">
      <c r="A98" s="3">
        <v>96</v>
      </c>
      <c r="B98" s="4" t="s">
        <v>1657</v>
      </c>
      <c r="C98" s="4" t="s">
        <v>1658</v>
      </c>
      <c r="D98" s="4" t="s">
        <v>1659</v>
      </c>
      <c r="E98" s="4" t="s">
        <v>13</v>
      </c>
      <c r="F98" s="3">
        <v>5</v>
      </c>
      <c r="G98" s="3">
        <v>27.34</v>
      </c>
      <c r="H98" s="5">
        <f t="shared" si="2"/>
        <v>15.37875</v>
      </c>
      <c r="I98" s="5">
        <f t="shared" si="3"/>
        <v>76.893749999999997</v>
      </c>
      <c r="J98" s="4" t="s">
        <v>29</v>
      </c>
      <c r="K98" s="4" t="s">
        <v>16</v>
      </c>
    </row>
    <row r="99" spans="1:11" x14ac:dyDescent="0.2">
      <c r="A99" s="3">
        <v>97</v>
      </c>
      <c r="B99" s="4" t="s">
        <v>1660</v>
      </c>
      <c r="C99" s="4" t="s">
        <v>1661</v>
      </c>
      <c r="D99" s="4" t="s">
        <v>1662</v>
      </c>
      <c r="E99" s="4" t="s">
        <v>13</v>
      </c>
      <c r="F99" s="3">
        <v>1</v>
      </c>
      <c r="G99" s="3">
        <v>34.520000000000003</v>
      </c>
      <c r="H99" s="5">
        <f t="shared" si="2"/>
        <v>19.4175</v>
      </c>
      <c r="I99" s="5">
        <f t="shared" si="3"/>
        <v>19.4175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1663</v>
      </c>
      <c r="C100" s="4" t="s">
        <v>1664</v>
      </c>
      <c r="D100" s="4" t="s">
        <v>1665</v>
      </c>
      <c r="E100" s="4" t="s">
        <v>13</v>
      </c>
      <c r="F100" s="3">
        <v>3</v>
      </c>
      <c r="G100" s="3">
        <v>34.520000000000003</v>
      </c>
      <c r="H100" s="5">
        <f t="shared" si="2"/>
        <v>19.4175</v>
      </c>
      <c r="I100" s="5">
        <f t="shared" si="3"/>
        <v>58.252499999999998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1666</v>
      </c>
      <c r="C101" s="4" t="s">
        <v>1667</v>
      </c>
      <c r="D101" s="4" t="s">
        <v>1668</v>
      </c>
      <c r="E101" s="4" t="s">
        <v>13</v>
      </c>
      <c r="F101" s="3">
        <v>5</v>
      </c>
      <c r="G101" s="3">
        <v>34.520000000000003</v>
      </c>
      <c r="H101" s="5">
        <f t="shared" si="2"/>
        <v>19.4175</v>
      </c>
      <c r="I101" s="5">
        <f t="shared" si="3"/>
        <v>97.087500000000006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1669</v>
      </c>
      <c r="C102" s="4" t="s">
        <v>1670</v>
      </c>
      <c r="D102" s="4" t="s">
        <v>1671</v>
      </c>
      <c r="E102" s="4" t="s">
        <v>13</v>
      </c>
      <c r="F102" s="3">
        <v>1</v>
      </c>
      <c r="G102" s="3">
        <v>37.24</v>
      </c>
      <c r="H102" s="5">
        <f t="shared" si="2"/>
        <v>20.947499999999998</v>
      </c>
      <c r="I102" s="5">
        <f t="shared" si="3"/>
        <v>20.947499999999998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1672</v>
      </c>
      <c r="C103" s="4" t="s">
        <v>1673</v>
      </c>
      <c r="D103" s="4" t="s">
        <v>1674</v>
      </c>
      <c r="E103" s="4" t="s">
        <v>13</v>
      </c>
      <c r="F103" s="3">
        <v>1</v>
      </c>
      <c r="G103" s="3">
        <v>37.24</v>
      </c>
      <c r="H103" s="5">
        <f t="shared" si="2"/>
        <v>20.947499999999998</v>
      </c>
      <c r="I103" s="5">
        <f t="shared" si="3"/>
        <v>20.947499999999998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1675</v>
      </c>
      <c r="C104" s="4" t="s">
        <v>1676</v>
      </c>
      <c r="D104" s="4" t="s">
        <v>1677</v>
      </c>
      <c r="E104" s="4" t="s">
        <v>13</v>
      </c>
      <c r="F104" s="3">
        <v>5</v>
      </c>
      <c r="G104" s="3">
        <v>34.520000000000003</v>
      </c>
      <c r="H104" s="5">
        <f t="shared" si="2"/>
        <v>19.4175</v>
      </c>
      <c r="I104" s="5">
        <f t="shared" si="3"/>
        <v>97.087500000000006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1678</v>
      </c>
      <c r="C105" s="4" t="s">
        <v>1679</v>
      </c>
      <c r="D105" s="4" t="s">
        <v>1680</v>
      </c>
      <c r="E105" s="4" t="s">
        <v>13</v>
      </c>
      <c r="F105" s="3">
        <v>2</v>
      </c>
      <c r="G105" s="3">
        <v>27.34</v>
      </c>
      <c r="H105" s="5">
        <f t="shared" si="2"/>
        <v>15.37875</v>
      </c>
      <c r="I105" s="5">
        <f t="shared" si="3"/>
        <v>30.7575</v>
      </c>
      <c r="J105" s="4" t="s">
        <v>29</v>
      </c>
      <c r="K105" s="4" t="s">
        <v>16</v>
      </c>
    </row>
    <row r="106" spans="1:11" x14ac:dyDescent="0.2">
      <c r="A106" s="3">
        <v>104</v>
      </c>
      <c r="B106" s="4" t="s">
        <v>1681</v>
      </c>
      <c r="C106" s="4" t="s">
        <v>1682</v>
      </c>
      <c r="D106" s="4" t="s">
        <v>1683</v>
      </c>
      <c r="E106" s="4" t="s">
        <v>13</v>
      </c>
      <c r="F106" s="3">
        <v>1</v>
      </c>
      <c r="G106" s="3">
        <v>37.24</v>
      </c>
      <c r="H106" s="5">
        <f t="shared" si="2"/>
        <v>20.947499999999998</v>
      </c>
      <c r="I106" s="5">
        <f t="shared" si="3"/>
        <v>20.947499999999998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1684</v>
      </c>
      <c r="C107" s="4" t="s">
        <v>1685</v>
      </c>
      <c r="D107" s="4" t="s">
        <v>1686</v>
      </c>
      <c r="E107" s="4" t="s">
        <v>13</v>
      </c>
      <c r="F107" s="3">
        <v>1</v>
      </c>
      <c r="G107" s="3">
        <v>37.24</v>
      </c>
      <c r="H107" s="5">
        <f t="shared" si="2"/>
        <v>20.947499999999998</v>
      </c>
      <c r="I107" s="5">
        <f t="shared" si="3"/>
        <v>20.947499999999998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1687</v>
      </c>
      <c r="C108" s="4" t="s">
        <v>1688</v>
      </c>
      <c r="D108" s="4" t="s">
        <v>1689</v>
      </c>
      <c r="E108" s="4" t="s">
        <v>13</v>
      </c>
      <c r="F108" s="3">
        <v>3</v>
      </c>
      <c r="G108" s="3">
        <v>34.520000000000003</v>
      </c>
      <c r="H108" s="5">
        <f t="shared" si="2"/>
        <v>19.4175</v>
      </c>
      <c r="I108" s="5">
        <f t="shared" si="3"/>
        <v>58.252499999999998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1690</v>
      </c>
      <c r="C109" s="4" t="s">
        <v>1691</v>
      </c>
      <c r="D109" s="4" t="s">
        <v>1692</v>
      </c>
      <c r="E109" s="4" t="s">
        <v>13</v>
      </c>
      <c r="F109" s="3">
        <v>2</v>
      </c>
      <c r="G109" s="3">
        <v>37.24</v>
      </c>
      <c r="H109" s="5">
        <f t="shared" si="2"/>
        <v>20.947499999999998</v>
      </c>
      <c r="I109" s="5">
        <f t="shared" si="3"/>
        <v>41.894999999999996</v>
      </c>
      <c r="J109" s="4" t="s">
        <v>14</v>
      </c>
      <c r="K109" s="4" t="s">
        <v>16</v>
      </c>
    </row>
    <row r="110" spans="1:11" x14ac:dyDescent="0.2">
      <c r="A110" s="3">
        <v>108</v>
      </c>
      <c r="B110" s="4" t="s">
        <v>1693</v>
      </c>
      <c r="C110" s="4" t="s">
        <v>1694</v>
      </c>
      <c r="D110" s="4" t="s">
        <v>1695</v>
      </c>
      <c r="E110" s="4" t="s">
        <v>13</v>
      </c>
      <c r="F110" s="3">
        <v>2</v>
      </c>
      <c r="G110" s="3">
        <v>37.24</v>
      </c>
      <c r="H110" s="5">
        <f t="shared" si="2"/>
        <v>20.947499999999998</v>
      </c>
      <c r="I110" s="5">
        <f t="shared" si="3"/>
        <v>41.894999999999996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1696</v>
      </c>
      <c r="C111" s="4" t="s">
        <v>1697</v>
      </c>
      <c r="D111" s="4" t="s">
        <v>1698</v>
      </c>
      <c r="E111" s="4" t="s">
        <v>13</v>
      </c>
      <c r="F111" s="3">
        <v>1</v>
      </c>
      <c r="G111" s="3">
        <v>37.24</v>
      </c>
      <c r="H111" s="5">
        <f t="shared" si="2"/>
        <v>20.947499999999998</v>
      </c>
      <c r="I111" s="5">
        <f t="shared" si="3"/>
        <v>20.947499999999998</v>
      </c>
      <c r="J111" s="4" t="s">
        <v>14</v>
      </c>
      <c r="K111" s="4" t="s">
        <v>16</v>
      </c>
    </row>
    <row r="112" spans="1:11" x14ac:dyDescent="0.2">
      <c r="A112" s="3">
        <v>110</v>
      </c>
      <c r="B112" s="4" t="s">
        <v>1699</v>
      </c>
      <c r="C112" s="4" t="s">
        <v>1700</v>
      </c>
      <c r="D112" s="4" t="s">
        <v>1701</v>
      </c>
      <c r="E112" s="4" t="s">
        <v>13</v>
      </c>
      <c r="F112" s="3">
        <v>1</v>
      </c>
      <c r="G112" s="3">
        <v>34.520000000000003</v>
      </c>
      <c r="H112" s="5">
        <f t="shared" si="2"/>
        <v>19.4175</v>
      </c>
      <c r="I112" s="5">
        <f t="shared" si="3"/>
        <v>19.4175</v>
      </c>
      <c r="J112" s="4" t="s">
        <v>14</v>
      </c>
      <c r="K112" s="4" t="s">
        <v>16</v>
      </c>
    </row>
    <row r="113" spans="1:11" x14ac:dyDescent="0.2">
      <c r="A113" s="3">
        <v>111</v>
      </c>
      <c r="B113" s="4" t="s">
        <v>1702</v>
      </c>
      <c r="C113" s="4" t="s">
        <v>1703</v>
      </c>
      <c r="D113" s="4" t="s">
        <v>1704</v>
      </c>
      <c r="E113" s="4" t="s">
        <v>13</v>
      </c>
      <c r="F113" s="3">
        <v>1</v>
      </c>
      <c r="G113" s="3">
        <v>13.94</v>
      </c>
      <c r="H113" s="5">
        <f t="shared" si="2"/>
        <v>7.8412500000000005</v>
      </c>
      <c r="I113" s="5">
        <f t="shared" si="3"/>
        <v>7.8412500000000005</v>
      </c>
      <c r="J113" s="4" t="s">
        <v>60</v>
      </c>
      <c r="K113" s="4" t="s">
        <v>1377</v>
      </c>
    </row>
    <row r="114" spans="1:11" x14ac:dyDescent="0.2">
      <c r="A114" s="3">
        <v>112</v>
      </c>
      <c r="B114" s="4" t="s">
        <v>1705</v>
      </c>
      <c r="C114" s="4" t="s">
        <v>1706</v>
      </c>
      <c r="D114" s="4" t="s">
        <v>1707</v>
      </c>
      <c r="E114" s="4" t="s">
        <v>13</v>
      </c>
      <c r="F114" s="3">
        <v>3</v>
      </c>
      <c r="G114" s="3">
        <v>25.88</v>
      </c>
      <c r="H114" s="5">
        <f t="shared" si="2"/>
        <v>14.557500000000001</v>
      </c>
      <c r="I114" s="5">
        <f t="shared" si="3"/>
        <v>43.672499999999999</v>
      </c>
      <c r="J114" s="4" t="s">
        <v>29</v>
      </c>
      <c r="K114" s="4" t="s">
        <v>16</v>
      </c>
    </row>
    <row r="115" spans="1:11" x14ac:dyDescent="0.2">
      <c r="A115" s="3">
        <v>113</v>
      </c>
      <c r="B115" s="4" t="s">
        <v>1708</v>
      </c>
      <c r="C115" s="4" t="s">
        <v>1709</v>
      </c>
      <c r="D115" s="4" t="s">
        <v>1710</v>
      </c>
      <c r="E115" s="4" t="s">
        <v>13</v>
      </c>
      <c r="F115" s="3">
        <v>1</v>
      </c>
      <c r="G115" s="3">
        <v>34.520000000000003</v>
      </c>
      <c r="H115" s="5">
        <f t="shared" si="2"/>
        <v>19.4175</v>
      </c>
      <c r="I115" s="5">
        <f t="shared" si="3"/>
        <v>19.4175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1711</v>
      </c>
      <c r="C116" s="4" t="s">
        <v>1712</v>
      </c>
      <c r="D116" s="4" t="s">
        <v>1713</v>
      </c>
      <c r="E116" s="4" t="s">
        <v>13</v>
      </c>
      <c r="F116" s="3">
        <v>2</v>
      </c>
      <c r="G116" s="3">
        <v>37.24</v>
      </c>
      <c r="H116" s="5">
        <f t="shared" si="2"/>
        <v>20.947499999999998</v>
      </c>
      <c r="I116" s="5">
        <f t="shared" si="3"/>
        <v>41.894999999999996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1714</v>
      </c>
      <c r="C117" s="4" t="s">
        <v>1715</v>
      </c>
      <c r="D117" s="4" t="s">
        <v>1716</v>
      </c>
      <c r="E117" s="4" t="s">
        <v>13</v>
      </c>
      <c r="F117" s="3">
        <v>2</v>
      </c>
      <c r="G117" s="3">
        <v>25.88</v>
      </c>
      <c r="H117" s="5">
        <f t="shared" si="2"/>
        <v>14.557500000000001</v>
      </c>
      <c r="I117" s="5">
        <f t="shared" si="3"/>
        <v>29.115000000000002</v>
      </c>
      <c r="J117" s="4" t="s">
        <v>29</v>
      </c>
      <c r="K117" s="4" t="s">
        <v>16</v>
      </c>
    </row>
    <row r="118" spans="1:11" x14ac:dyDescent="0.2">
      <c r="A118" s="3">
        <v>116</v>
      </c>
      <c r="B118" s="4" t="s">
        <v>1717</v>
      </c>
      <c r="C118" s="4" t="s">
        <v>1718</v>
      </c>
      <c r="D118" s="4" t="s">
        <v>1719</v>
      </c>
      <c r="E118" s="4" t="s">
        <v>13</v>
      </c>
      <c r="F118" s="3">
        <v>1</v>
      </c>
      <c r="G118" s="3">
        <v>13.94</v>
      </c>
      <c r="H118" s="5">
        <f t="shared" si="2"/>
        <v>7.8412500000000005</v>
      </c>
      <c r="I118" s="5">
        <f t="shared" si="3"/>
        <v>7.8412500000000005</v>
      </c>
      <c r="J118" s="4" t="s">
        <v>60</v>
      </c>
      <c r="K118" s="4" t="s">
        <v>1377</v>
      </c>
    </row>
    <row r="119" spans="1:11" x14ac:dyDescent="0.2">
      <c r="A119" s="3">
        <v>117</v>
      </c>
      <c r="B119" s="4" t="s">
        <v>1720</v>
      </c>
      <c r="C119" s="4" t="s">
        <v>1721</v>
      </c>
      <c r="D119" s="4" t="s">
        <v>1722</v>
      </c>
      <c r="E119" s="4" t="s">
        <v>13</v>
      </c>
      <c r="F119" s="3">
        <v>2</v>
      </c>
      <c r="G119" s="3">
        <v>25.88</v>
      </c>
      <c r="H119" s="5">
        <f t="shared" si="2"/>
        <v>14.557500000000001</v>
      </c>
      <c r="I119" s="5">
        <f t="shared" si="3"/>
        <v>29.115000000000002</v>
      </c>
      <c r="J119" s="4" t="s">
        <v>29</v>
      </c>
      <c r="K119" s="4" t="s">
        <v>16</v>
      </c>
    </row>
    <row r="120" spans="1:11" x14ac:dyDescent="0.2">
      <c r="A120" s="3">
        <v>118</v>
      </c>
      <c r="B120" s="4" t="s">
        <v>1723</v>
      </c>
      <c r="C120" s="4" t="s">
        <v>1724</v>
      </c>
      <c r="D120" s="4" t="s">
        <v>1725</v>
      </c>
      <c r="E120" s="4" t="s">
        <v>13</v>
      </c>
      <c r="F120" s="3">
        <v>1</v>
      </c>
      <c r="G120" s="3">
        <v>37.24</v>
      </c>
      <c r="H120" s="5">
        <f t="shared" si="2"/>
        <v>20.947499999999998</v>
      </c>
      <c r="I120" s="5">
        <f t="shared" si="3"/>
        <v>20.947499999999998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1726</v>
      </c>
      <c r="C121" s="4" t="s">
        <v>1727</v>
      </c>
      <c r="D121" s="4" t="s">
        <v>1728</v>
      </c>
      <c r="E121" s="4" t="s">
        <v>13</v>
      </c>
      <c r="F121" s="3">
        <v>2</v>
      </c>
      <c r="G121" s="3">
        <v>13.94</v>
      </c>
      <c r="H121" s="5">
        <f t="shared" si="2"/>
        <v>7.8412500000000005</v>
      </c>
      <c r="I121" s="5">
        <f t="shared" si="3"/>
        <v>15.682500000000001</v>
      </c>
      <c r="J121" s="4" t="s">
        <v>14</v>
      </c>
      <c r="K121" s="4" t="s">
        <v>1377</v>
      </c>
    </row>
    <row r="122" spans="1:11" x14ac:dyDescent="0.2">
      <c r="A122" s="3">
        <v>120</v>
      </c>
      <c r="B122" s="4" t="s">
        <v>1729</v>
      </c>
      <c r="C122" s="4" t="s">
        <v>1730</v>
      </c>
      <c r="D122" s="4" t="s">
        <v>1731</v>
      </c>
      <c r="E122" s="4" t="s">
        <v>13</v>
      </c>
      <c r="F122" s="3">
        <v>1</v>
      </c>
      <c r="G122" s="3">
        <v>0.13</v>
      </c>
      <c r="H122" s="5">
        <f t="shared" si="2"/>
        <v>7.3124999999999996E-2</v>
      </c>
      <c r="I122" s="5">
        <f t="shared" si="3"/>
        <v>7.3124999999999996E-2</v>
      </c>
      <c r="J122" s="4" t="s">
        <v>60</v>
      </c>
      <c r="K122" s="4" t="s">
        <v>16</v>
      </c>
    </row>
    <row r="123" spans="1:11" x14ac:dyDescent="0.2">
      <c r="A123" s="3">
        <v>121</v>
      </c>
      <c r="B123" s="4" t="s">
        <v>1732</v>
      </c>
      <c r="C123" s="4" t="s">
        <v>1733</v>
      </c>
      <c r="D123" s="4" t="s">
        <v>1734</v>
      </c>
      <c r="E123" s="4" t="s">
        <v>13</v>
      </c>
      <c r="F123" s="3">
        <v>1</v>
      </c>
      <c r="G123" s="3">
        <v>45.39</v>
      </c>
      <c r="H123" s="5">
        <f t="shared" si="2"/>
        <v>25.531875000000003</v>
      </c>
      <c r="I123" s="5">
        <f t="shared" si="3"/>
        <v>25.531875000000003</v>
      </c>
      <c r="J123" s="4" t="s">
        <v>29</v>
      </c>
      <c r="K123" s="4" t="s">
        <v>16</v>
      </c>
    </row>
    <row r="124" spans="1:11" x14ac:dyDescent="0.2">
      <c r="A124" s="3">
        <v>122</v>
      </c>
      <c r="B124" s="4" t="s">
        <v>1735</v>
      </c>
      <c r="C124" s="4" t="s">
        <v>1736</v>
      </c>
      <c r="D124" s="4" t="s">
        <v>1737</v>
      </c>
      <c r="E124" s="4" t="s">
        <v>13</v>
      </c>
      <c r="F124" s="3">
        <v>1</v>
      </c>
      <c r="G124" s="3">
        <v>13.94</v>
      </c>
      <c r="H124" s="5">
        <f t="shared" si="2"/>
        <v>7.8412500000000005</v>
      </c>
      <c r="I124" s="5">
        <f t="shared" si="3"/>
        <v>7.8412500000000005</v>
      </c>
      <c r="J124" s="4" t="s">
        <v>60</v>
      </c>
      <c r="K124" s="4" t="s">
        <v>1377</v>
      </c>
    </row>
    <row r="125" spans="1:11" x14ac:dyDescent="0.2">
      <c r="A125" s="3">
        <v>123</v>
      </c>
      <c r="B125" s="4" t="s">
        <v>1738</v>
      </c>
      <c r="C125" s="4" t="s">
        <v>1739</v>
      </c>
      <c r="D125" s="4" t="s">
        <v>1740</v>
      </c>
      <c r="E125" s="4" t="s">
        <v>13</v>
      </c>
      <c r="F125" s="3">
        <v>1</v>
      </c>
      <c r="G125" s="3">
        <v>45.39</v>
      </c>
      <c r="H125" s="5">
        <f t="shared" si="2"/>
        <v>25.531875000000003</v>
      </c>
      <c r="I125" s="5">
        <f t="shared" si="3"/>
        <v>25.531875000000003</v>
      </c>
      <c r="J125" s="4" t="s">
        <v>29</v>
      </c>
      <c r="K125" s="4" t="s">
        <v>16</v>
      </c>
    </row>
    <row r="126" spans="1:11" x14ac:dyDescent="0.2">
      <c r="A126" s="3">
        <v>124</v>
      </c>
      <c r="B126" s="4" t="s">
        <v>1741</v>
      </c>
      <c r="C126" s="4" t="s">
        <v>1742</v>
      </c>
      <c r="D126" s="4" t="s">
        <v>1743</v>
      </c>
      <c r="E126" s="4" t="s">
        <v>13</v>
      </c>
      <c r="F126" s="3">
        <v>1</v>
      </c>
      <c r="G126" s="3">
        <v>37.24</v>
      </c>
      <c r="H126" s="5">
        <f t="shared" si="2"/>
        <v>20.947499999999998</v>
      </c>
      <c r="I126" s="5">
        <f t="shared" si="3"/>
        <v>20.947499999999998</v>
      </c>
      <c r="J126" s="4" t="s">
        <v>60</v>
      </c>
      <c r="K126" s="4" t="s">
        <v>16</v>
      </c>
    </row>
    <row r="127" spans="1:11" x14ac:dyDescent="0.2">
      <c r="A127" s="3">
        <v>125</v>
      </c>
      <c r="B127" s="4" t="s">
        <v>1744</v>
      </c>
      <c r="C127" s="4" t="s">
        <v>1745</v>
      </c>
      <c r="D127" s="4" t="s">
        <v>1746</v>
      </c>
      <c r="E127" s="4" t="s">
        <v>13</v>
      </c>
      <c r="F127" s="3">
        <v>1</v>
      </c>
      <c r="G127" s="3">
        <v>34.15</v>
      </c>
      <c r="H127" s="5">
        <f t="shared" si="2"/>
        <v>19.209374999999998</v>
      </c>
      <c r="I127" s="5">
        <f t="shared" si="3"/>
        <v>19.209374999999998</v>
      </c>
      <c r="J127" s="4" t="s">
        <v>60</v>
      </c>
      <c r="K127" s="4" t="s">
        <v>16</v>
      </c>
    </row>
    <row r="128" spans="1:11" x14ac:dyDescent="0.2">
      <c r="A128" s="3"/>
      <c r="B128" s="4" t="s">
        <v>295</v>
      </c>
      <c r="C128" s="3"/>
      <c r="D128" s="3"/>
      <c r="E128" s="3"/>
      <c r="F128" s="3">
        <v>224</v>
      </c>
      <c r="G128" s="3"/>
      <c r="H128" s="3"/>
      <c r="I128" s="5">
        <f>SUM(I3:I127)</f>
        <v>3742.0762500000014</v>
      </c>
      <c r="J128" s="3"/>
      <c r="K128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612399-836B-6349-B18F-704E7A638BD7}">
  <dimension ref="A1:L121"/>
  <sheetViews>
    <sheetView workbookViewId="0">
      <selection activeCell="H3" sqref="H3:H120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9.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0" width="12.5" style="1" bestFit="1" customWidth="1"/>
    <col min="11" max="11" width="8.33203125" style="1" bestFit="1" customWidth="1"/>
    <col min="12" max="12" width="12.5" style="1" bestFit="1" customWidth="1"/>
    <col min="13" max="16384" width="8.83203125" style="1"/>
  </cols>
  <sheetData>
    <row r="1" spans="1:12" x14ac:dyDescent="0.2">
      <c r="A1" s="3"/>
      <c r="B1" s="3" t="s">
        <v>3864</v>
      </c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8</v>
      </c>
      <c r="L2" s="4" t="s">
        <v>9</v>
      </c>
    </row>
    <row r="3" spans="1:12" x14ac:dyDescent="0.2">
      <c r="A3" s="3">
        <v>1</v>
      </c>
      <c r="B3" s="4" t="s">
        <v>1747</v>
      </c>
      <c r="C3" s="4" t="s">
        <v>1748</v>
      </c>
      <c r="D3" s="4" t="s">
        <v>1749</v>
      </c>
      <c r="E3" s="4" t="s">
        <v>13</v>
      </c>
      <c r="F3" s="3">
        <v>1</v>
      </c>
      <c r="G3" s="3">
        <v>27.3</v>
      </c>
      <c r="H3" s="5">
        <f>G3*0.75*0.75</f>
        <v>15.356250000000001</v>
      </c>
      <c r="I3" s="5">
        <f>F3*H3</f>
        <v>15.356250000000001</v>
      </c>
      <c r="J3" s="4" t="s">
        <v>60</v>
      </c>
      <c r="K3" s="4" t="s">
        <v>15</v>
      </c>
      <c r="L3" s="4" t="s">
        <v>16</v>
      </c>
    </row>
    <row r="4" spans="1:12" x14ac:dyDescent="0.2">
      <c r="A4" s="3">
        <v>2</v>
      </c>
      <c r="B4" s="4" t="s">
        <v>1750</v>
      </c>
      <c r="C4" s="4" t="s">
        <v>1751</v>
      </c>
      <c r="D4" s="4" t="s">
        <v>1752</v>
      </c>
      <c r="E4" s="4" t="s">
        <v>13</v>
      </c>
      <c r="F4" s="3">
        <v>1</v>
      </c>
      <c r="G4" s="3">
        <v>27.3</v>
      </c>
      <c r="H4" s="5">
        <f t="shared" ref="H4:H67" si="0">G4*0.75*0.75</f>
        <v>15.356250000000001</v>
      </c>
      <c r="I4" s="5">
        <f t="shared" ref="I4:I67" si="1">F4*H4</f>
        <v>15.356250000000001</v>
      </c>
      <c r="J4" s="4" t="s">
        <v>60</v>
      </c>
      <c r="K4" s="4" t="s">
        <v>15</v>
      </c>
      <c r="L4" s="4" t="s">
        <v>16</v>
      </c>
    </row>
    <row r="5" spans="1:12" x14ac:dyDescent="0.2">
      <c r="A5" s="3">
        <v>3</v>
      </c>
      <c r="B5" s="4" t="s">
        <v>1753</v>
      </c>
      <c r="C5" s="4" t="s">
        <v>1754</v>
      </c>
      <c r="D5" s="4" t="s">
        <v>1755</v>
      </c>
      <c r="E5" s="4" t="s">
        <v>13</v>
      </c>
      <c r="F5" s="3">
        <v>2</v>
      </c>
      <c r="G5" s="3">
        <v>62.54</v>
      </c>
      <c r="H5" s="5">
        <f t="shared" si="0"/>
        <v>35.178750000000001</v>
      </c>
      <c r="I5" s="5">
        <f t="shared" si="1"/>
        <v>70.357500000000002</v>
      </c>
      <c r="J5" s="4" t="s">
        <v>14</v>
      </c>
      <c r="K5" s="4" t="s">
        <v>15</v>
      </c>
      <c r="L5" s="4" t="s">
        <v>16</v>
      </c>
    </row>
    <row r="6" spans="1:12" x14ac:dyDescent="0.2">
      <c r="A6" s="3">
        <v>4</v>
      </c>
      <c r="B6" s="4" t="s">
        <v>1756</v>
      </c>
      <c r="C6" s="4" t="s">
        <v>1757</v>
      </c>
      <c r="D6" s="4" t="s">
        <v>1758</v>
      </c>
      <c r="E6" s="4" t="s">
        <v>13</v>
      </c>
      <c r="F6" s="3">
        <v>1</v>
      </c>
      <c r="G6" s="3">
        <v>27.3</v>
      </c>
      <c r="H6" s="5">
        <f t="shared" si="0"/>
        <v>15.356250000000001</v>
      </c>
      <c r="I6" s="5">
        <f t="shared" si="1"/>
        <v>15.356250000000001</v>
      </c>
      <c r="J6" s="4" t="s">
        <v>60</v>
      </c>
      <c r="K6" s="4" t="s">
        <v>15</v>
      </c>
      <c r="L6" s="4" t="s">
        <v>16</v>
      </c>
    </row>
    <row r="7" spans="1:12" x14ac:dyDescent="0.2">
      <c r="A7" s="3">
        <v>5</v>
      </c>
      <c r="B7" s="4" t="s">
        <v>1759</v>
      </c>
      <c r="C7" s="4" t="s">
        <v>1760</v>
      </c>
      <c r="D7" s="4" t="s">
        <v>1761</v>
      </c>
      <c r="E7" s="4" t="s">
        <v>13</v>
      </c>
      <c r="F7" s="3">
        <v>1</v>
      </c>
      <c r="G7" s="3">
        <v>30.51</v>
      </c>
      <c r="H7" s="5">
        <f t="shared" si="0"/>
        <v>17.161875000000002</v>
      </c>
      <c r="I7" s="5">
        <f t="shared" si="1"/>
        <v>17.161875000000002</v>
      </c>
      <c r="J7" s="4" t="s">
        <v>14</v>
      </c>
      <c r="K7" s="4" t="s">
        <v>15</v>
      </c>
      <c r="L7" s="4" t="s">
        <v>16</v>
      </c>
    </row>
    <row r="8" spans="1:12" x14ac:dyDescent="0.2">
      <c r="A8" s="3">
        <v>6</v>
      </c>
      <c r="B8" s="4" t="s">
        <v>1594</v>
      </c>
      <c r="C8" s="4" t="s">
        <v>1595</v>
      </c>
      <c r="D8" s="4" t="s">
        <v>1596</v>
      </c>
      <c r="E8" s="4" t="s">
        <v>13</v>
      </c>
      <c r="F8" s="3">
        <v>1</v>
      </c>
      <c r="G8" s="3">
        <v>0.13</v>
      </c>
      <c r="H8" s="5">
        <f t="shared" si="0"/>
        <v>7.3124999999999996E-2</v>
      </c>
      <c r="I8" s="5">
        <f t="shared" si="1"/>
        <v>7.3124999999999996E-2</v>
      </c>
      <c r="J8" s="4" t="s">
        <v>14</v>
      </c>
      <c r="K8" s="4" t="s">
        <v>15</v>
      </c>
      <c r="L8" s="4" t="s">
        <v>16</v>
      </c>
    </row>
    <row r="9" spans="1:12" x14ac:dyDescent="0.2">
      <c r="A9" s="3">
        <v>7</v>
      </c>
      <c r="B9" s="4" t="s">
        <v>1762</v>
      </c>
      <c r="C9" s="4" t="s">
        <v>1763</v>
      </c>
      <c r="D9" s="4" t="s">
        <v>1764</v>
      </c>
      <c r="E9" s="4" t="s">
        <v>13</v>
      </c>
      <c r="F9" s="3">
        <v>1</v>
      </c>
      <c r="G9" s="3">
        <v>0.13</v>
      </c>
      <c r="H9" s="5">
        <f t="shared" si="0"/>
        <v>7.3124999999999996E-2</v>
      </c>
      <c r="I9" s="5">
        <f t="shared" si="1"/>
        <v>7.3124999999999996E-2</v>
      </c>
      <c r="J9" s="4" t="s">
        <v>14</v>
      </c>
      <c r="K9" s="4" t="s">
        <v>15</v>
      </c>
      <c r="L9" s="4" t="s">
        <v>16</v>
      </c>
    </row>
    <row r="10" spans="1:12" x14ac:dyDescent="0.2">
      <c r="A10" s="3">
        <v>8</v>
      </c>
      <c r="B10" s="4" t="s">
        <v>1765</v>
      </c>
      <c r="C10" s="4" t="s">
        <v>1766</v>
      </c>
      <c r="D10" s="4" t="s">
        <v>1767</v>
      </c>
      <c r="E10" s="4" t="s">
        <v>13</v>
      </c>
      <c r="F10" s="3">
        <v>1</v>
      </c>
      <c r="G10" s="3">
        <v>62.54</v>
      </c>
      <c r="H10" s="5">
        <f t="shared" si="0"/>
        <v>35.178750000000001</v>
      </c>
      <c r="I10" s="5">
        <f t="shared" si="1"/>
        <v>35.178750000000001</v>
      </c>
      <c r="J10" s="4" t="s">
        <v>14</v>
      </c>
      <c r="K10" s="4" t="s">
        <v>15</v>
      </c>
      <c r="L10" s="4" t="s">
        <v>16</v>
      </c>
    </row>
    <row r="11" spans="1:12" x14ac:dyDescent="0.2">
      <c r="A11" s="3">
        <v>9</v>
      </c>
      <c r="B11" s="4" t="s">
        <v>1768</v>
      </c>
      <c r="C11" s="4" t="s">
        <v>1769</v>
      </c>
      <c r="D11" s="4" t="s">
        <v>1770</v>
      </c>
      <c r="E11" s="4" t="s">
        <v>13</v>
      </c>
      <c r="F11" s="3">
        <v>1</v>
      </c>
      <c r="G11" s="3">
        <v>27.3</v>
      </c>
      <c r="H11" s="5">
        <f t="shared" si="0"/>
        <v>15.356250000000001</v>
      </c>
      <c r="I11" s="5">
        <f t="shared" si="1"/>
        <v>15.356250000000001</v>
      </c>
      <c r="J11" s="4" t="s">
        <v>60</v>
      </c>
      <c r="K11" s="4" t="s">
        <v>15</v>
      </c>
      <c r="L11" s="4" t="s">
        <v>16</v>
      </c>
    </row>
    <row r="12" spans="1:12" x14ac:dyDescent="0.2">
      <c r="A12" s="3">
        <v>10</v>
      </c>
      <c r="B12" s="4" t="s">
        <v>1771</v>
      </c>
      <c r="C12" s="4" t="s">
        <v>1772</v>
      </c>
      <c r="D12" s="4" t="s">
        <v>1773</v>
      </c>
      <c r="E12" s="4" t="s">
        <v>13</v>
      </c>
      <c r="F12" s="3">
        <v>1</v>
      </c>
      <c r="G12" s="3">
        <v>27.3</v>
      </c>
      <c r="H12" s="5">
        <f t="shared" si="0"/>
        <v>15.356250000000001</v>
      </c>
      <c r="I12" s="5">
        <f t="shared" si="1"/>
        <v>15.356250000000001</v>
      </c>
      <c r="J12" s="4" t="s">
        <v>60</v>
      </c>
      <c r="K12" s="4" t="s">
        <v>15</v>
      </c>
      <c r="L12" s="4" t="s">
        <v>16</v>
      </c>
    </row>
    <row r="13" spans="1:12" x14ac:dyDescent="0.2">
      <c r="A13" s="3">
        <v>11</v>
      </c>
      <c r="B13" s="4" t="s">
        <v>1774</v>
      </c>
      <c r="C13" s="4" t="s">
        <v>1775</v>
      </c>
      <c r="D13" s="4" t="s">
        <v>1776</v>
      </c>
      <c r="E13" s="4" t="s">
        <v>13</v>
      </c>
      <c r="F13" s="3">
        <v>1</v>
      </c>
      <c r="G13" s="3">
        <v>27.3</v>
      </c>
      <c r="H13" s="5">
        <f t="shared" si="0"/>
        <v>15.356250000000001</v>
      </c>
      <c r="I13" s="5">
        <f t="shared" si="1"/>
        <v>15.356250000000001</v>
      </c>
      <c r="J13" s="4" t="s">
        <v>60</v>
      </c>
      <c r="K13" s="4" t="s">
        <v>15</v>
      </c>
      <c r="L13" s="4" t="s">
        <v>16</v>
      </c>
    </row>
    <row r="14" spans="1:12" x14ac:dyDescent="0.2">
      <c r="A14" s="3">
        <v>12</v>
      </c>
      <c r="B14" s="4" t="s">
        <v>1777</v>
      </c>
      <c r="C14" s="4" t="s">
        <v>1778</v>
      </c>
      <c r="D14" s="4" t="s">
        <v>1779</v>
      </c>
      <c r="E14" s="4" t="s">
        <v>13</v>
      </c>
      <c r="F14" s="3">
        <v>1</v>
      </c>
      <c r="G14" s="3">
        <v>27.3</v>
      </c>
      <c r="H14" s="5">
        <f t="shared" si="0"/>
        <v>15.356250000000001</v>
      </c>
      <c r="I14" s="5">
        <f t="shared" si="1"/>
        <v>15.356250000000001</v>
      </c>
      <c r="J14" s="4" t="s">
        <v>60</v>
      </c>
      <c r="K14" s="4" t="s">
        <v>15</v>
      </c>
      <c r="L14" s="4" t="s">
        <v>16</v>
      </c>
    </row>
    <row r="15" spans="1:12" x14ac:dyDescent="0.2">
      <c r="A15" s="3">
        <v>13</v>
      </c>
      <c r="B15" s="4" t="s">
        <v>960</v>
      </c>
      <c r="C15" s="4" t="s">
        <v>961</v>
      </c>
      <c r="D15" s="4" t="s">
        <v>962</v>
      </c>
      <c r="E15" s="4" t="s">
        <v>13</v>
      </c>
      <c r="F15" s="3">
        <v>1</v>
      </c>
      <c r="G15" s="3">
        <v>0.13</v>
      </c>
      <c r="H15" s="5">
        <f t="shared" si="0"/>
        <v>7.3124999999999996E-2</v>
      </c>
      <c r="I15" s="5">
        <f t="shared" si="1"/>
        <v>7.3124999999999996E-2</v>
      </c>
      <c r="J15" s="4" t="s">
        <v>14</v>
      </c>
      <c r="K15" s="4" t="s">
        <v>15</v>
      </c>
      <c r="L15" s="4" t="s">
        <v>16</v>
      </c>
    </row>
    <row r="16" spans="1:12" x14ac:dyDescent="0.2">
      <c r="A16" s="3">
        <v>14</v>
      </c>
      <c r="B16" s="4" t="s">
        <v>1780</v>
      </c>
      <c r="C16" s="4" t="s">
        <v>1781</v>
      </c>
      <c r="D16" s="4" t="s">
        <v>1782</v>
      </c>
      <c r="E16" s="4" t="s">
        <v>13</v>
      </c>
      <c r="F16" s="3">
        <v>1</v>
      </c>
      <c r="G16" s="3">
        <v>28.99</v>
      </c>
      <c r="H16" s="5">
        <f t="shared" si="0"/>
        <v>16.306874999999998</v>
      </c>
      <c r="I16" s="5">
        <f t="shared" si="1"/>
        <v>16.306874999999998</v>
      </c>
      <c r="J16" s="4" t="s">
        <v>29</v>
      </c>
      <c r="K16" s="4" t="s">
        <v>15</v>
      </c>
      <c r="L16" s="4" t="s">
        <v>16</v>
      </c>
    </row>
    <row r="17" spans="1:12" x14ac:dyDescent="0.2">
      <c r="A17" s="3">
        <v>15</v>
      </c>
      <c r="B17" s="4" t="s">
        <v>1783</v>
      </c>
      <c r="C17" s="4" t="s">
        <v>1784</v>
      </c>
      <c r="D17" s="4" t="s">
        <v>1785</v>
      </c>
      <c r="E17" s="4" t="s">
        <v>13</v>
      </c>
      <c r="F17" s="3">
        <v>2</v>
      </c>
      <c r="G17" s="3">
        <v>42.47</v>
      </c>
      <c r="H17" s="5">
        <f t="shared" si="0"/>
        <v>23.889375000000001</v>
      </c>
      <c r="I17" s="5">
        <f t="shared" si="1"/>
        <v>47.778750000000002</v>
      </c>
      <c r="J17" s="4" t="s">
        <v>14</v>
      </c>
      <c r="K17" s="4" t="s">
        <v>15</v>
      </c>
      <c r="L17" s="4" t="s">
        <v>16</v>
      </c>
    </row>
    <row r="18" spans="1:12" x14ac:dyDescent="0.2">
      <c r="A18" s="3">
        <v>16</v>
      </c>
      <c r="B18" s="4" t="s">
        <v>1786</v>
      </c>
      <c r="C18" s="4" t="s">
        <v>1787</v>
      </c>
      <c r="D18" s="4" t="s">
        <v>1788</v>
      </c>
      <c r="E18" s="4" t="s">
        <v>13</v>
      </c>
      <c r="F18" s="3">
        <v>1</v>
      </c>
      <c r="G18" s="3">
        <v>27.3</v>
      </c>
      <c r="H18" s="5">
        <f t="shared" si="0"/>
        <v>15.356250000000001</v>
      </c>
      <c r="I18" s="5">
        <f t="shared" si="1"/>
        <v>15.356250000000001</v>
      </c>
      <c r="J18" s="4" t="s">
        <v>60</v>
      </c>
      <c r="K18" s="4" t="s">
        <v>15</v>
      </c>
      <c r="L18" s="4" t="s">
        <v>16</v>
      </c>
    </row>
    <row r="19" spans="1:12" x14ac:dyDescent="0.2">
      <c r="A19" s="3">
        <v>17</v>
      </c>
      <c r="B19" s="4" t="s">
        <v>1789</v>
      </c>
      <c r="C19" s="4" t="s">
        <v>1790</v>
      </c>
      <c r="D19" s="4" t="s">
        <v>1791</v>
      </c>
      <c r="E19" s="4" t="s">
        <v>13</v>
      </c>
      <c r="F19" s="3">
        <v>1</v>
      </c>
      <c r="G19" s="3">
        <v>27.3</v>
      </c>
      <c r="H19" s="5">
        <f t="shared" si="0"/>
        <v>15.356250000000001</v>
      </c>
      <c r="I19" s="5">
        <f t="shared" si="1"/>
        <v>15.356250000000001</v>
      </c>
      <c r="J19" s="4" t="s">
        <v>60</v>
      </c>
      <c r="K19" s="4" t="s">
        <v>15</v>
      </c>
      <c r="L19" s="4" t="s">
        <v>16</v>
      </c>
    </row>
    <row r="20" spans="1:12" x14ac:dyDescent="0.2">
      <c r="A20" s="3">
        <v>18</v>
      </c>
      <c r="B20" s="4" t="s">
        <v>1104</v>
      </c>
      <c r="C20" s="4" t="s">
        <v>1105</v>
      </c>
      <c r="D20" s="4" t="s">
        <v>1106</v>
      </c>
      <c r="E20" s="4" t="s">
        <v>13</v>
      </c>
      <c r="F20" s="3">
        <v>1</v>
      </c>
      <c r="G20" s="3">
        <v>0.13</v>
      </c>
      <c r="H20" s="5">
        <f t="shared" si="0"/>
        <v>7.3124999999999996E-2</v>
      </c>
      <c r="I20" s="5">
        <f t="shared" si="1"/>
        <v>7.3124999999999996E-2</v>
      </c>
      <c r="J20" s="4" t="s">
        <v>14</v>
      </c>
      <c r="K20" s="4" t="s">
        <v>15</v>
      </c>
      <c r="L20" s="4" t="s">
        <v>16</v>
      </c>
    </row>
    <row r="21" spans="1:12" x14ac:dyDescent="0.2">
      <c r="A21" s="3">
        <v>19</v>
      </c>
      <c r="B21" s="4" t="s">
        <v>954</v>
      </c>
      <c r="C21" s="4" t="s">
        <v>955</v>
      </c>
      <c r="D21" s="4" t="s">
        <v>956</v>
      </c>
      <c r="E21" s="4" t="s">
        <v>13</v>
      </c>
      <c r="F21" s="3">
        <v>1</v>
      </c>
      <c r="G21" s="3">
        <v>29.33</v>
      </c>
      <c r="H21" s="5">
        <f t="shared" si="0"/>
        <v>16.498124999999998</v>
      </c>
      <c r="I21" s="5">
        <f t="shared" si="1"/>
        <v>16.498124999999998</v>
      </c>
      <c r="J21" s="4" t="s">
        <v>14</v>
      </c>
      <c r="K21" s="4" t="s">
        <v>15</v>
      </c>
      <c r="L21" s="4" t="s">
        <v>16</v>
      </c>
    </row>
    <row r="22" spans="1:12" x14ac:dyDescent="0.2">
      <c r="A22" s="3">
        <v>20</v>
      </c>
      <c r="B22" s="4" t="s">
        <v>1792</v>
      </c>
      <c r="C22" s="4" t="s">
        <v>1793</v>
      </c>
      <c r="D22" s="4" t="s">
        <v>1794</v>
      </c>
      <c r="E22" s="4" t="s">
        <v>13</v>
      </c>
      <c r="F22" s="3">
        <v>1</v>
      </c>
      <c r="G22" s="3">
        <v>27.3</v>
      </c>
      <c r="H22" s="5">
        <f t="shared" si="0"/>
        <v>15.356250000000001</v>
      </c>
      <c r="I22" s="5">
        <f t="shared" si="1"/>
        <v>15.356250000000001</v>
      </c>
      <c r="J22" s="4" t="s">
        <v>60</v>
      </c>
      <c r="K22" s="4" t="s">
        <v>15</v>
      </c>
      <c r="L22" s="4" t="s">
        <v>16</v>
      </c>
    </row>
    <row r="23" spans="1:12" x14ac:dyDescent="0.2">
      <c r="A23" s="3">
        <v>21</v>
      </c>
      <c r="B23" s="4" t="s">
        <v>1795</v>
      </c>
      <c r="C23" s="4" t="s">
        <v>1796</v>
      </c>
      <c r="D23" s="4" t="s">
        <v>1797</v>
      </c>
      <c r="E23" s="4" t="s">
        <v>13</v>
      </c>
      <c r="F23" s="3">
        <v>1</v>
      </c>
      <c r="G23" s="3">
        <v>27.3</v>
      </c>
      <c r="H23" s="5">
        <f t="shared" si="0"/>
        <v>15.356250000000001</v>
      </c>
      <c r="I23" s="5">
        <f t="shared" si="1"/>
        <v>15.356250000000001</v>
      </c>
      <c r="J23" s="4" t="s">
        <v>60</v>
      </c>
      <c r="K23" s="4" t="s">
        <v>15</v>
      </c>
      <c r="L23" s="4" t="s">
        <v>16</v>
      </c>
    </row>
    <row r="24" spans="1:12" x14ac:dyDescent="0.2">
      <c r="A24" s="3">
        <v>22</v>
      </c>
      <c r="B24" s="4" t="s">
        <v>1798</v>
      </c>
      <c r="C24" s="4" t="s">
        <v>1799</v>
      </c>
      <c r="D24" s="4" t="s">
        <v>1800</v>
      </c>
      <c r="E24" s="4" t="s">
        <v>13</v>
      </c>
      <c r="F24" s="3">
        <v>1</v>
      </c>
      <c r="G24" s="3">
        <v>28.99</v>
      </c>
      <c r="H24" s="5">
        <f t="shared" si="0"/>
        <v>16.306874999999998</v>
      </c>
      <c r="I24" s="5">
        <f t="shared" si="1"/>
        <v>16.306874999999998</v>
      </c>
      <c r="J24" s="4" t="s">
        <v>29</v>
      </c>
      <c r="K24" s="4" t="s">
        <v>15</v>
      </c>
      <c r="L24" s="4" t="s">
        <v>16</v>
      </c>
    </row>
    <row r="25" spans="1:12" x14ac:dyDescent="0.2">
      <c r="A25" s="3">
        <v>23</v>
      </c>
      <c r="B25" s="4" t="s">
        <v>1801</v>
      </c>
      <c r="C25" s="4" t="s">
        <v>1802</v>
      </c>
      <c r="D25" s="4" t="s">
        <v>1803</v>
      </c>
      <c r="E25" s="4" t="s">
        <v>13</v>
      </c>
      <c r="F25" s="3">
        <v>2</v>
      </c>
      <c r="G25" s="3">
        <v>56.99</v>
      </c>
      <c r="H25" s="5">
        <f t="shared" si="0"/>
        <v>32.056874999999998</v>
      </c>
      <c r="I25" s="5">
        <f t="shared" si="1"/>
        <v>64.113749999999996</v>
      </c>
      <c r="J25" s="4" t="s">
        <v>29</v>
      </c>
      <c r="K25" s="4" t="s">
        <v>15</v>
      </c>
      <c r="L25" s="4" t="s">
        <v>16</v>
      </c>
    </row>
    <row r="26" spans="1:12" x14ac:dyDescent="0.2">
      <c r="A26" s="3">
        <v>24</v>
      </c>
      <c r="B26" s="4" t="s">
        <v>1804</v>
      </c>
      <c r="C26" s="4" t="s">
        <v>1805</v>
      </c>
      <c r="D26" s="4" t="s">
        <v>1806</v>
      </c>
      <c r="E26" s="4" t="s">
        <v>13</v>
      </c>
      <c r="F26" s="3">
        <v>1</v>
      </c>
      <c r="G26" s="3">
        <v>56.99</v>
      </c>
      <c r="H26" s="5">
        <f t="shared" si="0"/>
        <v>32.056874999999998</v>
      </c>
      <c r="I26" s="5">
        <f t="shared" si="1"/>
        <v>32.056874999999998</v>
      </c>
      <c r="J26" s="4" t="s">
        <v>29</v>
      </c>
      <c r="K26" s="4" t="s">
        <v>15</v>
      </c>
      <c r="L26" s="4" t="s">
        <v>16</v>
      </c>
    </row>
    <row r="27" spans="1:12" x14ac:dyDescent="0.2">
      <c r="A27" s="3">
        <v>25</v>
      </c>
      <c r="B27" s="4" t="s">
        <v>1807</v>
      </c>
      <c r="C27" s="4" t="s">
        <v>1808</v>
      </c>
      <c r="D27" s="4" t="s">
        <v>1809</v>
      </c>
      <c r="E27" s="4" t="s">
        <v>13</v>
      </c>
      <c r="F27" s="3">
        <v>5</v>
      </c>
      <c r="G27" s="3">
        <v>33.58</v>
      </c>
      <c r="H27" s="5">
        <f t="shared" si="0"/>
        <v>18.888749999999998</v>
      </c>
      <c r="I27" s="5">
        <f t="shared" si="1"/>
        <v>94.443749999999994</v>
      </c>
      <c r="J27" s="4" t="s">
        <v>14</v>
      </c>
      <c r="K27" s="4" t="s">
        <v>15</v>
      </c>
      <c r="L27" s="4" t="s">
        <v>16</v>
      </c>
    </row>
    <row r="28" spans="1:12" x14ac:dyDescent="0.2">
      <c r="A28" s="3">
        <v>26</v>
      </c>
      <c r="B28" s="4" t="s">
        <v>1810</v>
      </c>
      <c r="C28" s="4" t="s">
        <v>1811</v>
      </c>
      <c r="D28" s="4" t="s">
        <v>1812</v>
      </c>
      <c r="E28" s="4" t="s">
        <v>13</v>
      </c>
      <c r="F28" s="3">
        <v>1</v>
      </c>
      <c r="G28" s="3">
        <v>39.42</v>
      </c>
      <c r="H28" s="5">
        <f t="shared" si="0"/>
        <v>22.173750000000002</v>
      </c>
      <c r="I28" s="5">
        <f t="shared" si="1"/>
        <v>22.173750000000002</v>
      </c>
      <c r="J28" s="4" t="s">
        <v>14</v>
      </c>
      <c r="K28" s="4" t="s">
        <v>15</v>
      </c>
      <c r="L28" s="4" t="s">
        <v>16</v>
      </c>
    </row>
    <row r="29" spans="1:12" x14ac:dyDescent="0.2">
      <c r="A29" s="3">
        <v>27</v>
      </c>
      <c r="B29" s="4" t="s">
        <v>1813</v>
      </c>
      <c r="C29" s="4" t="s">
        <v>1814</v>
      </c>
      <c r="D29" s="4" t="s">
        <v>1815</v>
      </c>
      <c r="E29" s="4" t="s">
        <v>13</v>
      </c>
      <c r="F29" s="3">
        <v>3</v>
      </c>
      <c r="G29" s="3">
        <v>39.42</v>
      </c>
      <c r="H29" s="5">
        <f t="shared" si="0"/>
        <v>22.173750000000002</v>
      </c>
      <c r="I29" s="5">
        <f t="shared" si="1"/>
        <v>66.521250000000009</v>
      </c>
      <c r="J29" s="4" t="s">
        <v>14</v>
      </c>
      <c r="K29" s="4" t="s">
        <v>15</v>
      </c>
      <c r="L29" s="4" t="s">
        <v>16</v>
      </c>
    </row>
    <row r="30" spans="1:12" x14ac:dyDescent="0.2">
      <c r="A30" s="3">
        <v>28</v>
      </c>
      <c r="B30" s="4" t="s">
        <v>1816</v>
      </c>
      <c r="C30" s="4" t="s">
        <v>1817</v>
      </c>
      <c r="D30" s="4" t="s">
        <v>1818</v>
      </c>
      <c r="E30" s="4" t="s">
        <v>13</v>
      </c>
      <c r="F30" s="3">
        <v>9</v>
      </c>
      <c r="G30" s="3">
        <v>44.23</v>
      </c>
      <c r="H30" s="5">
        <f t="shared" si="0"/>
        <v>24.879375</v>
      </c>
      <c r="I30" s="5">
        <f t="shared" si="1"/>
        <v>223.91437500000001</v>
      </c>
      <c r="J30" s="4" t="s">
        <v>14</v>
      </c>
      <c r="K30" s="4" t="s">
        <v>15</v>
      </c>
      <c r="L30" s="4" t="s">
        <v>16</v>
      </c>
    </row>
    <row r="31" spans="1:12" x14ac:dyDescent="0.2">
      <c r="A31" s="3">
        <v>29</v>
      </c>
      <c r="B31" s="4" t="s">
        <v>1819</v>
      </c>
      <c r="C31" s="4" t="s">
        <v>1820</v>
      </c>
      <c r="D31" s="4" t="s">
        <v>1821</v>
      </c>
      <c r="E31" s="4" t="s">
        <v>13</v>
      </c>
      <c r="F31" s="3">
        <v>1</v>
      </c>
      <c r="G31" s="3">
        <v>35.81</v>
      </c>
      <c r="H31" s="5">
        <f t="shared" si="0"/>
        <v>20.143125000000001</v>
      </c>
      <c r="I31" s="5">
        <f t="shared" si="1"/>
        <v>20.143125000000001</v>
      </c>
      <c r="J31" s="4" t="s">
        <v>60</v>
      </c>
      <c r="K31" s="4" t="s">
        <v>15</v>
      </c>
      <c r="L31" s="4" t="s">
        <v>16</v>
      </c>
    </row>
    <row r="32" spans="1:12" x14ac:dyDescent="0.2">
      <c r="A32" s="3">
        <v>30</v>
      </c>
      <c r="B32" s="4" t="s">
        <v>1822</v>
      </c>
      <c r="C32" s="4" t="s">
        <v>1823</v>
      </c>
      <c r="D32" s="4" t="s">
        <v>1824</v>
      </c>
      <c r="E32" s="4" t="s">
        <v>13</v>
      </c>
      <c r="F32" s="3">
        <v>3</v>
      </c>
      <c r="G32" s="3">
        <v>39.42</v>
      </c>
      <c r="H32" s="5">
        <f t="shared" si="0"/>
        <v>22.173750000000002</v>
      </c>
      <c r="I32" s="5">
        <f t="shared" si="1"/>
        <v>66.521250000000009</v>
      </c>
      <c r="J32" s="4" t="s">
        <v>14</v>
      </c>
      <c r="K32" s="4" t="s">
        <v>15</v>
      </c>
      <c r="L32" s="4" t="s">
        <v>16</v>
      </c>
    </row>
    <row r="33" spans="1:12" x14ac:dyDescent="0.2">
      <c r="A33" s="3">
        <v>31</v>
      </c>
      <c r="B33" s="4" t="s">
        <v>1825</v>
      </c>
      <c r="C33" s="4" t="s">
        <v>1826</v>
      </c>
      <c r="D33" s="4" t="s">
        <v>1827</v>
      </c>
      <c r="E33" s="4" t="s">
        <v>13</v>
      </c>
      <c r="F33" s="3">
        <v>1</v>
      </c>
      <c r="G33" s="3">
        <v>35.81</v>
      </c>
      <c r="H33" s="5">
        <f t="shared" si="0"/>
        <v>20.143125000000001</v>
      </c>
      <c r="I33" s="5">
        <f t="shared" si="1"/>
        <v>20.143125000000001</v>
      </c>
      <c r="J33" s="4" t="s">
        <v>60</v>
      </c>
      <c r="K33" s="4" t="s">
        <v>15</v>
      </c>
      <c r="L33" s="4" t="s">
        <v>16</v>
      </c>
    </row>
    <row r="34" spans="1:12" x14ac:dyDescent="0.2">
      <c r="A34" s="3">
        <v>32</v>
      </c>
      <c r="B34" s="4" t="s">
        <v>1828</v>
      </c>
      <c r="C34" s="4" t="s">
        <v>1829</v>
      </c>
      <c r="D34" s="4" t="s">
        <v>1830</v>
      </c>
      <c r="E34" s="4" t="s">
        <v>13</v>
      </c>
      <c r="F34" s="3">
        <v>1</v>
      </c>
      <c r="G34" s="3">
        <v>35.81</v>
      </c>
      <c r="H34" s="5">
        <f t="shared" si="0"/>
        <v>20.143125000000001</v>
      </c>
      <c r="I34" s="5">
        <f t="shared" si="1"/>
        <v>20.143125000000001</v>
      </c>
      <c r="J34" s="4" t="s">
        <v>60</v>
      </c>
      <c r="K34" s="4" t="s">
        <v>15</v>
      </c>
      <c r="L34" s="4" t="s">
        <v>16</v>
      </c>
    </row>
    <row r="35" spans="1:12" x14ac:dyDescent="0.2">
      <c r="A35" s="3">
        <v>33</v>
      </c>
      <c r="B35" s="4" t="s">
        <v>1831</v>
      </c>
      <c r="C35" s="4" t="s">
        <v>1832</v>
      </c>
      <c r="D35" s="4" t="s">
        <v>1833</v>
      </c>
      <c r="E35" s="4" t="s">
        <v>13</v>
      </c>
      <c r="F35" s="3">
        <v>1</v>
      </c>
      <c r="G35" s="3">
        <v>35.81</v>
      </c>
      <c r="H35" s="5">
        <f t="shared" si="0"/>
        <v>20.143125000000001</v>
      </c>
      <c r="I35" s="5">
        <f t="shared" si="1"/>
        <v>20.143125000000001</v>
      </c>
      <c r="J35" s="4" t="s">
        <v>60</v>
      </c>
      <c r="K35" s="4" t="s">
        <v>15</v>
      </c>
      <c r="L35" s="4" t="s">
        <v>16</v>
      </c>
    </row>
    <row r="36" spans="1:12" x14ac:dyDescent="0.2">
      <c r="A36" s="3">
        <v>34</v>
      </c>
      <c r="B36" s="4" t="s">
        <v>1834</v>
      </c>
      <c r="C36" s="4" t="s">
        <v>1835</v>
      </c>
      <c r="D36" s="4" t="s">
        <v>1836</v>
      </c>
      <c r="E36" s="4" t="s">
        <v>13</v>
      </c>
      <c r="F36" s="3">
        <v>1</v>
      </c>
      <c r="G36" s="3">
        <v>39.42</v>
      </c>
      <c r="H36" s="5">
        <f t="shared" si="0"/>
        <v>22.173750000000002</v>
      </c>
      <c r="I36" s="5">
        <f t="shared" si="1"/>
        <v>22.173750000000002</v>
      </c>
      <c r="J36" s="4" t="s">
        <v>14</v>
      </c>
      <c r="K36" s="4" t="s">
        <v>15</v>
      </c>
      <c r="L36" s="4" t="s">
        <v>16</v>
      </c>
    </row>
    <row r="37" spans="1:12" x14ac:dyDescent="0.2">
      <c r="A37" s="3">
        <v>35</v>
      </c>
      <c r="B37" s="4" t="s">
        <v>1837</v>
      </c>
      <c r="C37" s="4" t="s">
        <v>1838</v>
      </c>
      <c r="D37" s="4" t="s">
        <v>1839</v>
      </c>
      <c r="E37" s="4" t="s">
        <v>13</v>
      </c>
      <c r="F37" s="3">
        <v>1</v>
      </c>
      <c r="G37" s="3">
        <v>29</v>
      </c>
      <c r="H37" s="5">
        <f t="shared" si="0"/>
        <v>16.3125</v>
      </c>
      <c r="I37" s="5">
        <f t="shared" si="1"/>
        <v>16.3125</v>
      </c>
      <c r="J37" s="4" t="s">
        <v>60</v>
      </c>
      <c r="K37" s="4" t="s">
        <v>15</v>
      </c>
      <c r="L37" s="4" t="s">
        <v>16</v>
      </c>
    </row>
    <row r="38" spans="1:12" x14ac:dyDescent="0.2">
      <c r="A38" s="3">
        <v>36</v>
      </c>
      <c r="B38" s="4" t="s">
        <v>1840</v>
      </c>
      <c r="C38" s="4" t="s">
        <v>1841</v>
      </c>
      <c r="D38" s="4" t="s">
        <v>1842</v>
      </c>
      <c r="E38" s="4" t="s">
        <v>13</v>
      </c>
      <c r="F38" s="3">
        <v>1</v>
      </c>
      <c r="G38" s="3">
        <v>31.03</v>
      </c>
      <c r="H38" s="5">
        <f t="shared" si="0"/>
        <v>17.454374999999999</v>
      </c>
      <c r="I38" s="5">
        <f t="shared" si="1"/>
        <v>17.454374999999999</v>
      </c>
      <c r="J38" s="4" t="s">
        <v>14</v>
      </c>
      <c r="K38" s="4" t="s">
        <v>15</v>
      </c>
      <c r="L38" s="4" t="s">
        <v>16</v>
      </c>
    </row>
    <row r="39" spans="1:12" x14ac:dyDescent="0.2">
      <c r="A39" s="3">
        <v>37</v>
      </c>
      <c r="B39" s="4" t="s">
        <v>1843</v>
      </c>
      <c r="C39" s="4" t="s">
        <v>1844</v>
      </c>
      <c r="D39" s="4" t="s">
        <v>1845</v>
      </c>
      <c r="E39" s="4" t="s">
        <v>13</v>
      </c>
      <c r="F39" s="3">
        <v>3</v>
      </c>
      <c r="G39" s="3">
        <v>33.58</v>
      </c>
      <c r="H39" s="5">
        <f t="shared" si="0"/>
        <v>18.888749999999998</v>
      </c>
      <c r="I39" s="5">
        <f t="shared" si="1"/>
        <v>56.666249999999991</v>
      </c>
      <c r="J39" s="3"/>
      <c r="K39" s="4" t="s">
        <v>15</v>
      </c>
      <c r="L39" s="4" t="s">
        <v>16</v>
      </c>
    </row>
    <row r="40" spans="1:12" x14ac:dyDescent="0.2">
      <c r="A40" s="3">
        <v>38</v>
      </c>
      <c r="B40" s="4" t="s">
        <v>1846</v>
      </c>
      <c r="C40" s="4" t="s">
        <v>1847</v>
      </c>
      <c r="D40" s="4" t="s">
        <v>1848</v>
      </c>
      <c r="E40" s="4" t="s">
        <v>13</v>
      </c>
      <c r="F40" s="3">
        <v>9</v>
      </c>
      <c r="G40" s="3">
        <v>44.23</v>
      </c>
      <c r="H40" s="5">
        <f t="shared" si="0"/>
        <v>24.879375</v>
      </c>
      <c r="I40" s="5">
        <f t="shared" si="1"/>
        <v>223.91437500000001</v>
      </c>
      <c r="J40" s="4" t="s">
        <v>14</v>
      </c>
      <c r="K40" s="4" t="s">
        <v>15</v>
      </c>
      <c r="L40" s="4" t="s">
        <v>16</v>
      </c>
    </row>
    <row r="41" spans="1:12" x14ac:dyDescent="0.2">
      <c r="A41" s="3">
        <v>39</v>
      </c>
      <c r="B41" s="4" t="s">
        <v>1849</v>
      </c>
      <c r="C41" s="4" t="s">
        <v>1850</v>
      </c>
      <c r="D41" s="4" t="s">
        <v>1851</v>
      </c>
      <c r="E41" s="4" t="s">
        <v>13</v>
      </c>
      <c r="F41" s="3">
        <v>6</v>
      </c>
      <c r="G41" s="3">
        <v>37.69</v>
      </c>
      <c r="H41" s="5">
        <f t="shared" si="0"/>
        <v>21.200624999999999</v>
      </c>
      <c r="I41" s="5">
        <f t="shared" si="1"/>
        <v>127.20374999999999</v>
      </c>
      <c r="J41" s="4" t="s">
        <v>14</v>
      </c>
      <c r="K41" s="4" t="s">
        <v>15</v>
      </c>
      <c r="L41" s="4" t="s">
        <v>16</v>
      </c>
    </row>
    <row r="42" spans="1:12" x14ac:dyDescent="0.2">
      <c r="A42" s="3">
        <v>40</v>
      </c>
      <c r="B42" s="4" t="s">
        <v>1852</v>
      </c>
      <c r="C42" s="4" t="s">
        <v>1853</v>
      </c>
      <c r="D42" s="4" t="s">
        <v>1854</v>
      </c>
      <c r="E42" s="4" t="s">
        <v>13</v>
      </c>
      <c r="F42" s="3">
        <v>1</v>
      </c>
      <c r="G42" s="3">
        <v>35.81</v>
      </c>
      <c r="H42" s="5">
        <f t="shared" si="0"/>
        <v>20.143125000000001</v>
      </c>
      <c r="I42" s="5">
        <f t="shared" si="1"/>
        <v>20.143125000000001</v>
      </c>
      <c r="J42" s="4" t="s">
        <v>60</v>
      </c>
      <c r="K42" s="4" t="s">
        <v>15</v>
      </c>
      <c r="L42" s="4" t="s">
        <v>16</v>
      </c>
    </row>
    <row r="43" spans="1:12" x14ac:dyDescent="0.2">
      <c r="A43" s="3">
        <v>41</v>
      </c>
      <c r="B43" s="4" t="s">
        <v>1855</v>
      </c>
      <c r="C43" s="4" t="s">
        <v>1856</v>
      </c>
      <c r="D43" s="4" t="s">
        <v>1857</v>
      </c>
      <c r="E43" s="4" t="s">
        <v>13</v>
      </c>
      <c r="F43" s="3">
        <v>1</v>
      </c>
      <c r="G43" s="3">
        <v>35.81</v>
      </c>
      <c r="H43" s="5">
        <f t="shared" si="0"/>
        <v>20.143125000000001</v>
      </c>
      <c r="I43" s="5">
        <f t="shared" si="1"/>
        <v>20.143125000000001</v>
      </c>
      <c r="J43" s="4" t="s">
        <v>60</v>
      </c>
      <c r="K43" s="4" t="s">
        <v>15</v>
      </c>
      <c r="L43" s="4" t="s">
        <v>16</v>
      </c>
    </row>
    <row r="44" spans="1:12" x14ac:dyDescent="0.2">
      <c r="A44" s="3">
        <v>42</v>
      </c>
      <c r="B44" s="4" t="s">
        <v>1858</v>
      </c>
      <c r="C44" s="4" t="s">
        <v>1859</v>
      </c>
      <c r="D44" s="4" t="s">
        <v>1860</v>
      </c>
      <c r="E44" s="4" t="s">
        <v>13</v>
      </c>
      <c r="F44" s="3">
        <v>3</v>
      </c>
      <c r="G44" s="3">
        <v>39.42</v>
      </c>
      <c r="H44" s="5">
        <f t="shared" si="0"/>
        <v>22.173750000000002</v>
      </c>
      <c r="I44" s="5">
        <f t="shared" si="1"/>
        <v>66.521250000000009</v>
      </c>
      <c r="J44" s="4" t="s">
        <v>14</v>
      </c>
      <c r="K44" s="4" t="s">
        <v>15</v>
      </c>
      <c r="L44" s="4" t="s">
        <v>16</v>
      </c>
    </row>
    <row r="45" spans="1:12" x14ac:dyDescent="0.2">
      <c r="A45" s="3">
        <v>43</v>
      </c>
      <c r="B45" s="4" t="s">
        <v>1861</v>
      </c>
      <c r="C45" s="4" t="s">
        <v>1862</v>
      </c>
      <c r="D45" s="4" t="s">
        <v>1863</v>
      </c>
      <c r="E45" s="4" t="s">
        <v>13</v>
      </c>
      <c r="F45" s="3">
        <v>2</v>
      </c>
      <c r="G45" s="3">
        <v>39.42</v>
      </c>
      <c r="H45" s="5">
        <f t="shared" si="0"/>
        <v>22.173750000000002</v>
      </c>
      <c r="I45" s="5">
        <f t="shared" si="1"/>
        <v>44.347500000000004</v>
      </c>
      <c r="J45" s="4" t="s">
        <v>14</v>
      </c>
      <c r="K45" s="4" t="s">
        <v>15</v>
      </c>
      <c r="L45" s="4" t="s">
        <v>16</v>
      </c>
    </row>
    <row r="46" spans="1:12" x14ac:dyDescent="0.2">
      <c r="A46" s="3">
        <v>44</v>
      </c>
      <c r="B46" s="4" t="s">
        <v>1864</v>
      </c>
      <c r="C46" s="4" t="s">
        <v>1865</v>
      </c>
      <c r="D46" s="4" t="s">
        <v>1866</v>
      </c>
      <c r="E46" s="4" t="s">
        <v>13</v>
      </c>
      <c r="F46" s="3">
        <v>2</v>
      </c>
      <c r="G46" s="3">
        <v>39.42</v>
      </c>
      <c r="H46" s="5">
        <f t="shared" si="0"/>
        <v>22.173750000000002</v>
      </c>
      <c r="I46" s="5">
        <f t="shared" si="1"/>
        <v>44.347500000000004</v>
      </c>
      <c r="J46" s="4" t="s">
        <v>14</v>
      </c>
      <c r="K46" s="4" t="s">
        <v>15</v>
      </c>
      <c r="L46" s="4" t="s">
        <v>16</v>
      </c>
    </row>
    <row r="47" spans="1:12" x14ac:dyDescent="0.2">
      <c r="A47" s="3">
        <v>45</v>
      </c>
      <c r="B47" s="4" t="s">
        <v>1867</v>
      </c>
      <c r="C47" s="4" t="s">
        <v>1868</v>
      </c>
      <c r="D47" s="4" t="s">
        <v>1869</v>
      </c>
      <c r="E47" s="4" t="s">
        <v>13</v>
      </c>
      <c r="F47" s="3">
        <v>1</v>
      </c>
      <c r="G47" s="3">
        <v>39.42</v>
      </c>
      <c r="H47" s="5">
        <f t="shared" si="0"/>
        <v>22.173750000000002</v>
      </c>
      <c r="I47" s="5">
        <f t="shared" si="1"/>
        <v>22.173750000000002</v>
      </c>
      <c r="J47" s="4" t="s">
        <v>14</v>
      </c>
      <c r="K47" s="4" t="s">
        <v>15</v>
      </c>
      <c r="L47" s="4" t="s">
        <v>16</v>
      </c>
    </row>
    <row r="48" spans="1:12" x14ac:dyDescent="0.2">
      <c r="A48" s="3">
        <v>46</v>
      </c>
      <c r="B48" s="4" t="s">
        <v>1870</v>
      </c>
      <c r="C48" s="4" t="s">
        <v>1871</v>
      </c>
      <c r="D48" s="4" t="s">
        <v>1872</v>
      </c>
      <c r="E48" s="4" t="s">
        <v>13</v>
      </c>
      <c r="F48" s="3">
        <v>1</v>
      </c>
      <c r="G48" s="3">
        <v>33.61</v>
      </c>
      <c r="H48" s="5">
        <f t="shared" si="0"/>
        <v>18.905625000000001</v>
      </c>
      <c r="I48" s="5">
        <f t="shared" si="1"/>
        <v>18.905625000000001</v>
      </c>
      <c r="J48" s="4" t="s">
        <v>14</v>
      </c>
      <c r="K48" s="4" t="s">
        <v>15</v>
      </c>
      <c r="L48" s="4" t="s">
        <v>16</v>
      </c>
    </row>
    <row r="49" spans="1:12" x14ac:dyDescent="0.2">
      <c r="A49" s="3">
        <v>47</v>
      </c>
      <c r="B49" s="4" t="s">
        <v>1873</v>
      </c>
      <c r="C49" s="4" t="s">
        <v>1874</v>
      </c>
      <c r="D49" s="4" t="s">
        <v>1875</v>
      </c>
      <c r="E49" s="4" t="s">
        <v>13</v>
      </c>
      <c r="F49" s="3">
        <v>2</v>
      </c>
      <c r="G49" s="3">
        <v>39.42</v>
      </c>
      <c r="H49" s="5">
        <f t="shared" si="0"/>
        <v>22.173750000000002</v>
      </c>
      <c r="I49" s="5">
        <f t="shared" si="1"/>
        <v>44.347500000000004</v>
      </c>
      <c r="J49" s="4" t="s">
        <v>14</v>
      </c>
      <c r="K49" s="4" t="s">
        <v>15</v>
      </c>
      <c r="L49" s="4" t="s">
        <v>16</v>
      </c>
    </row>
    <row r="50" spans="1:12" x14ac:dyDescent="0.2">
      <c r="A50" s="3">
        <v>48</v>
      </c>
      <c r="B50" s="4" t="s">
        <v>1876</v>
      </c>
      <c r="C50" s="4" t="s">
        <v>1877</v>
      </c>
      <c r="D50" s="4" t="s">
        <v>1878</v>
      </c>
      <c r="E50" s="4" t="s">
        <v>13</v>
      </c>
      <c r="F50" s="3">
        <v>3</v>
      </c>
      <c r="G50" s="3">
        <v>44.23</v>
      </c>
      <c r="H50" s="5">
        <f t="shared" si="0"/>
        <v>24.879375</v>
      </c>
      <c r="I50" s="5">
        <f t="shared" si="1"/>
        <v>74.638125000000002</v>
      </c>
      <c r="J50" s="4" t="s">
        <v>14</v>
      </c>
      <c r="K50" s="4" t="s">
        <v>15</v>
      </c>
      <c r="L50" s="4" t="s">
        <v>16</v>
      </c>
    </row>
    <row r="51" spans="1:12" x14ac:dyDescent="0.2">
      <c r="A51" s="3">
        <v>49</v>
      </c>
      <c r="B51" s="4" t="s">
        <v>1879</v>
      </c>
      <c r="C51" s="4" t="s">
        <v>1880</v>
      </c>
      <c r="D51" s="4" t="s">
        <v>1881</v>
      </c>
      <c r="E51" s="4" t="s">
        <v>13</v>
      </c>
      <c r="F51" s="3">
        <v>1</v>
      </c>
      <c r="G51" s="3">
        <v>35.81</v>
      </c>
      <c r="H51" s="5">
        <f t="shared" si="0"/>
        <v>20.143125000000001</v>
      </c>
      <c r="I51" s="5">
        <f t="shared" si="1"/>
        <v>20.143125000000001</v>
      </c>
      <c r="J51" s="4" t="s">
        <v>60</v>
      </c>
      <c r="K51" s="4" t="s">
        <v>15</v>
      </c>
      <c r="L51" s="4" t="s">
        <v>16</v>
      </c>
    </row>
    <row r="52" spans="1:12" x14ac:dyDescent="0.2">
      <c r="A52" s="3">
        <v>50</v>
      </c>
      <c r="B52" s="4" t="s">
        <v>1882</v>
      </c>
      <c r="C52" s="4" t="s">
        <v>1883</v>
      </c>
      <c r="D52" s="4" t="s">
        <v>1884</v>
      </c>
      <c r="E52" s="4" t="s">
        <v>13</v>
      </c>
      <c r="F52" s="3">
        <v>2</v>
      </c>
      <c r="G52" s="3">
        <v>0.13</v>
      </c>
      <c r="H52" s="5">
        <f t="shared" si="0"/>
        <v>7.3124999999999996E-2</v>
      </c>
      <c r="I52" s="5">
        <f t="shared" si="1"/>
        <v>0.14624999999999999</v>
      </c>
      <c r="J52" s="4" t="s">
        <v>14</v>
      </c>
      <c r="K52" s="4" t="s">
        <v>15</v>
      </c>
      <c r="L52" s="4" t="s">
        <v>16</v>
      </c>
    </row>
    <row r="53" spans="1:12" x14ac:dyDescent="0.2">
      <c r="A53" s="3">
        <v>51</v>
      </c>
      <c r="B53" s="4" t="s">
        <v>1885</v>
      </c>
      <c r="C53" s="4" t="s">
        <v>1886</v>
      </c>
      <c r="D53" s="4" t="s">
        <v>1887</v>
      </c>
      <c r="E53" s="4" t="s">
        <v>13</v>
      </c>
      <c r="F53" s="3">
        <v>1</v>
      </c>
      <c r="G53" s="3">
        <v>33.58</v>
      </c>
      <c r="H53" s="5">
        <f t="shared" si="0"/>
        <v>18.888749999999998</v>
      </c>
      <c r="I53" s="5">
        <f t="shared" si="1"/>
        <v>18.888749999999998</v>
      </c>
      <c r="J53" s="3"/>
      <c r="K53" s="4" t="s">
        <v>15</v>
      </c>
      <c r="L53" s="4" t="s">
        <v>16</v>
      </c>
    </row>
    <row r="54" spans="1:12" x14ac:dyDescent="0.2">
      <c r="A54" s="3">
        <v>52</v>
      </c>
      <c r="B54" s="4" t="s">
        <v>1888</v>
      </c>
      <c r="C54" s="4" t="s">
        <v>1889</v>
      </c>
      <c r="D54" s="4" t="s">
        <v>1890</v>
      </c>
      <c r="E54" s="4" t="s">
        <v>13</v>
      </c>
      <c r="F54" s="3">
        <v>1</v>
      </c>
      <c r="G54" s="3">
        <v>39.15</v>
      </c>
      <c r="H54" s="5">
        <f t="shared" si="0"/>
        <v>22.021874999999998</v>
      </c>
      <c r="I54" s="5">
        <f t="shared" si="1"/>
        <v>22.021874999999998</v>
      </c>
      <c r="J54" s="4" t="s">
        <v>14</v>
      </c>
      <c r="K54" s="4" t="s">
        <v>15</v>
      </c>
      <c r="L54" s="4" t="s">
        <v>16</v>
      </c>
    </row>
    <row r="55" spans="1:12" x14ac:dyDescent="0.2">
      <c r="A55" s="3">
        <v>53</v>
      </c>
      <c r="B55" s="4" t="s">
        <v>1891</v>
      </c>
      <c r="C55" s="4" t="s">
        <v>1892</v>
      </c>
      <c r="D55" s="4" t="s">
        <v>1893</v>
      </c>
      <c r="E55" s="4" t="s">
        <v>13</v>
      </c>
      <c r="F55" s="3">
        <v>3</v>
      </c>
      <c r="G55" s="3">
        <v>31.03</v>
      </c>
      <c r="H55" s="5">
        <f t="shared" si="0"/>
        <v>17.454374999999999</v>
      </c>
      <c r="I55" s="5">
        <f t="shared" si="1"/>
        <v>52.363124999999997</v>
      </c>
      <c r="J55" s="4" t="s">
        <v>14</v>
      </c>
      <c r="K55" s="4" t="s">
        <v>15</v>
      </c>
      <c r="L55" s="4" t="s">
        <v>16</v>
      </c>
    </row>
    <row r="56" spans="1:12" x14ac:dyDescent="0.2">
      <c r="A56" s="3">
        <v>54</v>
      </c>
      <c r="B56" s="4" t="s">
        <v>1894</v>
      </c>
      <c r="C56" s="4" t="s">
        <v>1895</v>
      </c>
      <c r="D56" s="4" t="s">
        <v>1896</v>
      </c>
      <c r="E56" s="4" t="s">
        <v>13</v>
      </c>
      <c r="F56" s="3">
        <v>1</v>
      </c>
      <c r="G56" s="3">
        <v>31.03</v>
      </c>
      <c r="H56" s="5">
        <f t="shared" si="0"/>
        <v>17.454374999999999</v>
      </c>
      <c r="I56" s="5">
        <f t="shared" si="1"/>
        <v>17.454374999999999</v>
      </c>
      <c r="J56" s="4" t="s">
        <v>14</v>
      </c>
      <c r="K56" s="4" t="s">
        <v>15</v>
      </c>
      <c r="L56" s="4" t="s">
        <v>16</v>
      </c>
    </row>
    <row r="57" spans="1:12" x14ac:dyDescent="0.2">
      <c r="A57" s="3">
        <v>55</v>
      </c>
      <c r="B57" s="4" t="s">
        <v>1897</v>
      </c>
      <c r="C57" s="4" t="s">
        <v>1898</v>
      </c>
      <c r="D57" s="4" t="s">
        <v>1899</v>
      </c>
      <c r="E57" s="4" t="s">
        <v>13</v>
      </c>
      <c r="F57" s="3">
        <v>1</v>
      </c>
      <c r="G57" s="3">
        <v>31.03</v>
      </c>
      <c r="H57" s="5">
        <f t="shared" si="0"/>
        <v>17.454374999999999</v>
      </c>
      <c r="I57" s="5">
        <f t="shared" si="1"/>
        <v>17.454374999999999</v>
      </c>
      <c r="J57" s="4" t="s">
        <v>14</v>
      </c>
      <c r="K57" s="4" t="s">
        <v>15</v>
      </c>
      <c r="L57" s="4" t="s">
        <v>16</v>
      </c>
    </row>
    <row r="58" spans="1:12" x14ac:dyDescent="0.2">
      <c r="A58" s="3">
        <v>56</v>
      </c>
      <c r="B58" s="4" t="s">
        <v>1900</v>
      </c>
      <c r="C58" s="4" t="s">
        <v>1901</v>
      </c>
      <c r="D58" s="4" t="s">
        <v>1902</v>
      </c>
      <c r="E58" s="4" t="s">
        <v>13</v>
      </c>
      <c r="F58" s="3">
        <v>1</v>
      </c>
      <c r="G58" s="3">
        <v>0.13</v>
      </c>
      <c r="H58" s="5">
        <f t="shared" si="0"/>
        <v>7.3124999999999996E-2</v>
      </c>
      <c r="I58" s="5">
        <f t="shared" si="1"/>
        <v>7.3124999999999996E-2</v>
      </c>
      <c r="J58" s="4" t="s">
        <v>14</v>
      </c>
      <c r="K58" s="4" t="s">
        <v>15</v>
      </c>
      <c r="L58" s="4" t="s">
        <v>16</v>
      </c>
    </row>
    <row r="59" spans="1:12" x14ac:dyDescent="0.2">
      <c r="A59" s="3">
        <v>57</v>
      </c>
      <c r="B59" s="4" t="s">
        <v>1903</v>
      </c>
      <c r="C59" s="4" t="s">
        <v>1904</v>
      </c>
      <c r="D59" s="4" t="s">
        <v>1905</v>
      </c>
      <c r="E59" s="4" t="s">
        <v>13</v>
      </c>
      <c r="F59" s="3">
        <v>1</v>
      </c>
      <c r="G59" s="3">
        <v>32.119999999999997</v>
      </c>
      <c r="H59" s="5">
        <f t="shared" si="0"/>
        <v>18.067499999999995</v>
      </c>
      <c r="I59" s="5">
        <f t="shared" si="1"/>
        <v>18.067499999999995</v>
      </c>
      <c r="J59" s="4" t="s">
        <v>29</v>
      </c>
      <c r="K59" s="4" t="s">
        <v>15</v>
      </c>
      <c r="L59" s="4" t="s">
        <v>16</v>
      </c>
    </row>
    <row r="60" spans="1:12" x14ac:dyDescent="0.2">
      <c r="A60" s="3">
        <v>58</v>
      </c>
      <c r="B60" s="4" t="s">
        <v>1906</v>
      </c>
      <c r="C60" s="4" t="s">
        <v>1907</v>
      </c>
      <c r="D60" s="4" t="s">
        <v>1908</v>
      </c>
      <c r="E60" s="4" t="s">
        <v>13</v>
      </c>
      <c r="F60" s="3">
        <v>1</v>
      </c>
      <c r="G60" s="3">
        <v>29.47</v>
      </c>
      <c r="H60" s="5">
        <f t="shared" si="0"/>
        <v>16.576875000000001</v>
      </c>
      <c r="I60" s="5">
        <f t="shared" si="1"/>
        <v>16.576875000000001</v>
      </c>
      <c r="J60" s="4" t="s">
        <v>14</v>
      </c>
      <c r="K60" s="4" t="s">
        <v>15</v>
      </c>
      <c r="L60" s="4" t="s">
        <v>16</v>
      </c>
    </row>
    <row r="61" spans="1:12" x14ac:dyDescent="0.2">
      <c r="A61" s="3">
        <v>59</v>
      </c>
      <c r="B61" s="4" t="s">
        <v>1909</v>
      </c>
      <c r="C61" s="4" t="s">
        <v>1910</v>
      </c>
      <c r="D61" s="4" t="s">
        <v>1911</v>
      </c>
      <c r="E61" s="4" t="s">
        <v>13</v>
      </c>
      <c r="F61" s="3">
        <v>1</v>
      </c>
      <c r="G61" s="3">
        <v>25.88</v>
      </c>
      <c r="H61" s="5">
        <f t="shared" si="0"/>
        <v>14.557500000000001</v>
      </c>
      <c r="I61" s="5">
        <f t="shared" si="1"/>
        <v>14.557500000000001</v>
      </c>
      <c r="J61" s="4" t="s">
        <v>14</v>
      </c>
      <c r="K61" s="4" t="s">
        <v>15</v>
      </c>
      <c r="L61" s="4" t="s">
        <v>16</v>
      </c>
    </row>
    <row r="62" spans="1:12" x14ac:dyDescent="0.2">
      <c r="A62" s="3">
        <v>60</v>
      </c>
      <c r="B62" s="4" t="s">
        <v>1912</v>
      </c>
      <c r="C62" s="4" t="s">
        <v>1913</v>
      </c>
      <c r="D62" s="4" t="s">
        <v>1914</v>
      </c>
      <c r="E62" s="4" t="s">
        <v>13</v>
      </c>
      <c r="F62" s="3">
        <v>3</v>
      </c>
      <c r="G62" s="3">
        <v>25.88</v>
      </c>
      <c r="H62" s="5">
        <f t="shared" si="0"/>
        <v>14.557500000000001</v>
      </c>
      <c r="I62" s="5">
        <f t="shared" si="1"/>
        <v>43.672499999999999</v>
      </c>
      <c r="J62" s="4" t="s">
        <v>14</v>
      </c>
      <c r="K62" s="4" t="s">
        <v>15</v>
      </c>
      <c r="L62" s="4" t="s">
        <v>16</v>
      </c>
    </row>
    <row r="63" spans="1:12" x14ac:dyDescent="0.2">
      <c r="A63" s="3">
        <v>61</v>
      </c>
      <c r="B63" s="4" t="s">
        <v>1915</v>
      </c>
      <c r="C63" s="4" t="s">
        <v>1916</v>
      </c>
      <c r="D63" s="4" t="s">
        <v>1917</v>
      </c>
      <c r="E63" s="4" t="s">
        <v>13</v>
      </c>
      <c r="F63" s="3">
        <v>1</v>
      </c>
      <c r="G63" s="3">
        <v>29.33</v>
      </c>
      <c r="H63" s="5">
        <f t="shared" si="0"/>
        <v>16.498124999999998</v>
      </c>
      <c r="I63" s="5">
        <f t="shared" si="1"/>
        <v>16.498124999999998</v>
      </c>
      <c r="J63" s="4" t="s">
        <v>14</v>
      </c>
      <c r="K63" s="4" t="s">
        <v>15</v>
      </c>
      <c r="L63" s="4" t="s">
        <v>16</v>
      </c>
    </row>
    <row r="64" spans="1:12" x14ac:dyDescent="0.2">
      <c r="A64" s="3">
        <v>62</v>
      </c>
      <c r="B64" s="4" t="s">
        <v>957</v>
      </c>
      <c r="C64" s="4" t="s">
        <v>958</v>
      </c>
      <c r="D64" s="4" t="s">
        <v>959</v>
      </c>
      <c r="E64" s="4" t="s">
        <v>13</v>
      </c>
      <c r="F64" s="3">
        <v>2</v>
      </c>
      <c r="G64" s="3">
        <v>29.33</v>
      </c>
      <c r="H64" s="5">
        <f t="shared" si="0"/>
        <v>16.498124999999998</v>
      </c>
      <c r="I64" s="5">
        <f t="shared" si="1"/>
        <v>32.996249999999996</v>
      </c>
      <c r="J64" s="4" t="s">
        <v>14</v>
      </c>
      <c r="K64" s="4" t="s">
        <v>15</v>
      </c>
      <c r="L64" s="4" t="s">
        <v>16</v>
      </c>
    </row>
    <row r="65" spans="1:12" x14ac:dyDescent="0.2">
      <c r="A65" s="3">
        <v>63</v>
      </c>
      <c r="B65" s="4" t="s">
        <v>1918</v>
      </c>
      <c r="C65" s="4" t="s">
        <v>1919</v>
      </c>
      <c r="D65" s="4" t="s">
        <v>1920</v>
      </c>
      <c r="E65" s="4" t="s">
        <v>13</v>
      </c>
      <c r="F65" s="3">
        <v>1</v>
      </c>
      <c r="G65" s="3">
        <v>27.3</v>
      </c>
      <c r="H65" s="5">
        <f t="shared" si="0"/>
        <v>15.356250000000001</v>
      </c>
      <c r="I65" s="5">
        <f t="shared" si="1"/>
        <v>15.356250000000001</v>
      </c>
      <c r="J65" s="4" t="s">
        <v>60</v>
      </c>
      <c r="K65" s="4" t="s">
        <v>15</v>
      </c>
      <c r="L65" s="4" t="s">
        <v>16</v>
      </c>
    </row>
    <row r="66" spans="1:12" x14ac:dyDescent="0.2">
      <c r="A66" s="3">
        <v>64</v>
      </c>
      <c r="B66" s="4" t="s">
        <v>1921</v>
      </c>
      <c r="C66" s="4" t="s">
        <v>1922</v>
      </c>
      <c r="D66" s="4" t="s">
        <v>1923</v>
      </c>
      <c r="E66" s="4" t="s">
        <v>13</v>
      </c>
      <c r="F66" s="3">
        <v>1</v>
      </c>
      <c r="G66" s="3">
        <v>39.29</v>
      </c>
      <c r="H66" s="5">
        <f t="shared" si="0"/>
        <v>22.100625000000001</v>
      </c>
      <c r="I66" s="5">
        <f t="shared" si="1"/>
        <v>22.100625000000001</v>
      </c>
      <c r="J66" s="4" t="s">
        <v>14</v>
      </c>
      <c r="K66" s="4" t="s">
        <v>15</v>
      </c>
      <c r="L66" s="4" t="s">
        <v>16</v>
      </c>
    </row>
    <row r="67" spans="1:12" x14ac:dyDescent="0.2">
      <c r="A67" s="3">
        <v>65</v>
      </c>
      <c r="B67" s="4" t="s">
        <v>1567</v>
      </c>
      <c r="C67" s="4" t="s">
        <v>1568</v>
      </c>
      <c r="D67" s="4" t="s">
        <v>1569</v>
      </c>
      <c r="E67" s="4" t="s">
        <v>13</v>
      </c>
      <c r="F67" s="3">
        <v>1</v>
      </c>
      <c r="G67" s="3">
        <v>39.29</v>
      </c>
      <c r="H67" s="5">
        <f t="shared" si="0"/>
        <v>22.100625000000001</v>
      </c>
      <c r="I67" s="5">
        <f t="shared" si="1"/>
        <v>22.100625000000001</v>
      </c>
      <c r="J67" s="4" t="s">
        <v>14</v>
      </c>
      <c r="K67" s="4" t="s">
        <v>15</v>
      </c>
      <c r="L67" s="4" t="s">
        <v>16</v>
      </c>
    </row>
    <row r="68" spans="1:12" x14ac:dyDescent="0.2">
      <c r="A68" s="3">
        <v>66</v>
      </c>
      <c r="B68" s="4" t="s">
        <v>1924</v>
      </c>
      <c r="C68" s="4" t="s">
        <v>1925</v>
      </c>
      <c r="D68" s="4" t="s">
        <v>1926</v>
      </c>
      <c r="E68" s="4" t="s">
        <v>13</v>
      </c>
      <c r="F68" s="3">
        <v>2</v>
      </c>
      <c r="G68" s="3">
        <v>39.29</v>
      </c>
      <c r="H68" s="5">
        <f t="shared" ref="H68:H120" si="2">G68*0.75*0.75</f>
        <v>22.100625000000001</v>
      </c>
      <c r="I68" s="5">
        <f t="shared" ref="I68:I120" si="3">F68*H68</f>
        <v>44.201250000000002</v>
      </c>
      <c r="J68" s="4" t="s">
        <v>14</v>
      </c>
      <c r="K68" s="4" t="s">
        <v>15</v>
      </c>
      <c r="L68" s="4" t="s">
        <v>16</v>
      </c>
    </row>
    <row r="69" spans="1:12" x14ac:dyDescent="0.2">
      <c r="A69" s="3">
        <v>67</v>
      </c>
      <c r="B69" s="4" t="s">
        <v>1927</v>
      </c>
      <c r="C69" s="4" t="s">
        <v>1928</v>
      </c>
      <c r="D69" s="4" t="s">
        <v>1929</v>
      </c>
      <c r="E69" s="4" t="s">
        <v>13</v>
      </c>
      <c r="F69" s="3">
        <v>1</v>
      </c>
      <c r="G69" s="3">
        <v>29.33</v>
      </c>
      <c r="H69" s="5">
        <f t="shared" si="2"/>
        <v>16.498124999999998</v>
      </c>
      <c r="I69" s="5">
        <f t="shared" si="3"/>
        <v>16.498124999999998</v>
      </c>
      <c r="J69" s="4" t="s">
        <v>14</v>
      </c>
      <c r="K69" s="4" t="s">
        <v>15</v>
      </c>
      <c r="L69" s="4" t="s">
        <v>16</v>
      </c>
    </row>
    <row r="70" spans="1:12" x14ac:dyDescent="0.2">
      <c r="A70" s="3">
        <v>68</v>
      </c>
      <c r="B70" s="4" t="s">
        <v>1930</v>
      </c>
      <c r="C70" s="4" t="s">
        <v>1931</v>
      </c>
      <c r="D70" s="4" t="s">
        <v>1932</v>
      </c>
      <c r="E70" s="4" t="s">
        <v>13</v>
      </c>
      <c r="F70" s="3">
        <v>1</v>
      </c>
      <c r="G70" s="3">
        <v>39.29</v>
      </c>
      <c r="H70" s="5">
        <f t="shared" si="2"/>
        <v>22.100625000000001</v>
      </c>
      <c r="I70" s="5">
        <f t="shared" si="3"/>
        <v>22.100625000000001</v>
      </c>
      <c r="J70" s="4" t="s">
        <v>14</v>
      </c>
      <c r="K70" s="4" t="s">
        <v>15</v>
      </c>
      <c r="L70" s="4" t="s">
        <v>16</v>
      </c>
    </row>
    <row r="71" spans="1:12" x14ac:dyDescent="0.2">
      <c r="A71" s="3">
        <v>69</v>
      </c>
      <c r="B71" s="4" t="s">
        <v>1933</v>
      </c>
      <c r="C71" s="4" t="s">
        <v>1934</v>
      </c>
      <c r="D71" s="4" t="s">
        <v>1935</v>
      </c>
      <c r="E71" s="4" t="s">
        <v>13</v>
      </c>
      <c r="F71" s="3">
        <v>1</v>
      </c>
      <c r="G71" s="3">
        <v>45.01</v>
      </c>
      <c r="H71" s="5">
        <f t="shared" si="2"/>
        <v>25.318125000000002</v>
      </c>
      <c r="I71" s="5">
        <f t="shared" si="3"/>
        <v>25.318125000000002</v>
      </c>
      <c r="J71" s="4" t="s">
        <v>14</v>
      </c>
      <c r="K71" s="4" t="s">
        <v>15</v>
      </c>
      <c r="L71" s="4" t="s">
        <v>16</v>
      </c>
    </row>
    <row r="72" spans="1:12" x14ac:dyDescent="0.2">
      <c r="A72" s="3">
        <v>70</v>
      </c>
      <c r="B72" s="4" t="s">
        <v>1936</v>
      </c>
      <c r="C72" s="4" t="s">
        <v>1937</v>
      </c>
      <c r="D72" s="4" t="s">
        <v>1938</v>
      </c>
      <c r="E72" s="4" t="s">
        <v>13</v>
      </c>
      <c r="F72" s="3">
        <v>4</v>
      </c>
      <c r="G72" s="3">
        <v>44.23</v>
      </c>
      <c r="H72" s="5">
        <f t="shared" si="2"/>
        <v>24.879375</v>
      </c>
      <c r="I72" s="5">
        <f t="shared" si="3"/>
        <v>99.517499999999998</v>
      </c>
      <c r="J72" s="4" t="s">
        <v>14</v>
      </c>
      <c r="K72" s="4" t="s">
        <v>15</v>
      </c>
      <c r="L72" s="4" t="s">
        <v>16</v>
      </c>
    </row>
    <row r="73" spans="1:12" x14ac:dyDescent="0.2">
      <c r="A73" s="3">
        <v>71</v>
      </c>
      <c r="B73" s="4" t="s">
        <v>1939</v>
      </c>
      <c r="C73" s="4" t="s">
        <v>1940</v>
      </c>
      <c r="D73" s="4" t="s">
        <v>1941</v>
      </c>
      <c r="E73" s="4" t="s">
        <v>13</v>
      </c>
      <c r="F73" s="3">
        <v>12</v>
      </c>
      <c r="G73" s="3">
        <v>44.23</v>
      </c>
      <c r="H73" s="5">
        <f t="shared" si="2"/>
        <v>24.879375</v>
      </c>
      <c r="I73" s="5">
        <f t="shared" si="3"/>
        <v>298.55250000000001</v>
      </c>
      <c r="J73" s="4" t="s">
        <v>14</v>
      </c>
      <c r="K73" s="4" t="s">
        <v>15</v>
      </c>
      <c r="L73" s="4" t="s">
        <v>16</v>
      </c>
    </row>
    <row r="74" spans="1:12" x14ac:dyDescent="0.2">
      <c r="A74" s="3">
        <v>72</v>
      </c>
      <c r="B74" s="4" t="s">
        <v>1942</v>
      </c>
      <c r="C74" s="4" t="s">
        <v>1943</v>
      </c>
      <c r="D74" s="4" t="s">
        <v>1944</v>
      </c>
      <c r="E74" s="4" t="s">
        <v>13</v>
      </c>
      <c r="F74" s="3">
        <v>6</v>
      </c>
      <c r="G74" s="3">
        <v>44.23</v>
      </c>
      <c r="H74" s="5">
        <f t="shared" si="2"/>
        <v>24.879375</v>
      </c>
      <c r="I74" s="5">
        <f t="shared" si="3"/>
        <v>149.27625</v>
      </c>
      <c r="J74" s="4" t="s">
        <v>14</v>
      </c>
      <c r="K74" s="4" t="s">
        <v>15</v>
      </c>
      <c r="L74" s="4" t="s">
        <v>16</v>
      </c>
    </row>
    <row r="75" spans="1:12" x14ac:dyDescent="0.2">
      <c r="A75" s="3">
        <v>73</v>
      </c>
      <c r="B75" s="4" t="s">
        <v>1945</v>
      </c>
      <c r="C75" s="4" t="s">
        <v>1946</v>
      </c>
      <c r="D75" s="4" t="s">
        <v>1947</v>
      </c>
      <c r="E75" s="4" t="s">
        <v>13</v>
      </c>
      <c r="F75" s="3">
        <v>7</v>
      </c>
      <c r="G75" s="3">
        <v>44.23</v>
      </c>
      <c r="H75" s="5">
        <f t="shared" si="2"/>
        <v>24.879375</v>
      </c>
      <c r="I75" s="5">
        <f t="shared" si="3"/>
        <v>174.15562499999999</v>
      </c>
      <c r="J75" s="4" t="s">
        <v>14</v>
      </c>
      <c r="K75" s="4" t="s">
        <v>15</v>
      </c>
      <c r="L75" s="4" t="s">
        <v>16</v>
      </c>
    </row>
    <row r="76" spans="1:12" x14ac:dyDescent="0.2">
      <c r="A76" s="3">
        <v>74</v>
      </c>
      <c r="B76" s="4" t="s">
        <v>1948</v>
      </c>
      <c r="C76" s="4" t="s">
        <v>1949</v>
      </c>
      <c r="D76" s="4" t="s">
        <v>1950</v>
      </c>
      <c r="E76" s="4" t="s">
        <v>13</v>
      </c>
      <c r="F76" s="3">
        <v>4</v>
      </c>
      <c r="G76" s="3">
        <v>44.23</v>
      </c>
      <c r="H76" s="5">
        <f t="shared" si="2"/>
        <v>24.879375</v>
      </c>
      <c r="I76" s="5">
        <f t="shared" si="3"/>
        <v>99.517499999999998</v>
      </c>
      <c r="J76" s="4" t="s">
        <v>14</v>
      </c>
      <c r="K76" s="4" t="s">
        <v>15</v>
      </c>
      <c r="L76" s="4" t="s">
        <v>16</v>
      </c>
    </row>
    <row r="77" spans="1:12" x14ac:dyDescent="0.2">
      <c r="A77" s="3">
        <v>75</v>
      </c>
      <c r="B77" s="4" t="s">
        <v>1951</v>
      </c>
      <c r="C77" s="4" t="s">
        <v>1952</v>
      </c>
      <c r="D77" s="4" t="s">
        <v>1953</v>
      </c>
      <c r="E77" s="4" t="s">
        <v>13</v>
      </c>
      <c r="F77" s="3">
        <v>3</v>
      </c>
      <c r="G77" s="3">
        <v>44.23</v>
      </c>
      <c r="H77" s="5">
        <f t="shared" si="2"/>
        <v>24.879375</v>
      </c>
      <c r="I77" s="5">
        <f t="shared" si="3"/>
        <v>74.638125000000002</v>
      </c>
      <c r="J77" s="4" t="s">
        <v>14</v>
      </c>
      <c r="K77" s="4" t="s">
        <v>15</v>
      </c>
      <c r="L77" s="4" t="s">
        <v>16</v>
      </c>
    </row>
    <row r="78" spans="1:12" x14ac:dyDescent="0.2">
      <c r="A78" s="3">
        <v>76</v>
      </c>
      <c r="B78" s="4" t="s">
        <v>1954</v>
      </c>
      <c r="C78" s="4" t="s">
        <v>1955</v>
      </c>
      <c r="D78" s="4" t="s">
        <v>1956</v>
      </c>
      <c r="E78" s="4" t="s">
        <v>13</v>
      </c>
      <c r="F78" s="3">
        <v>1</v>
      </c>
      <c r="G78" s="3">
        <v>39.42</v>
      </c>
      <c r="H78" s="5">
        <f t="shared" si="2"/>
        <v>22.173750000000002</v>
      </c>
      <c r="I78" s="5">
        <f t="shared" si="3"/>
        <v>22.173750000000002</v>
      </c>
      <c r="J78" s="4" t="s">
        <v>14</v>
      </c>
      <c r="K78" s="4" t="s">
        <v>15</v>
      </c>
      <c r="L78" s="4" t="s">
        <v>16</v>
      </c>
    </row>
    <row r="79" spans="1:12" x14ac:dyDescent="0.2">
      <c r="A79" s="3">
        <v>77</v>
      </c>
      <c r="B79" s="4" t="s">
        <v>1957</v>
      </c>
      <c r="C79" s="4" t="s">
        <v>1958</v>
      </c>
      <c r="D79" s="4" t="s">
        <v>1959</v>
      </c>
      <c r="E79" s="4" t="s">
        <v>13</v>
      </c>
      <c r="F79" s="3">
        <v>1</v>
      </c>
      <c r="G79" s="3">
        <v>39.42</v>
      </c>
      <c r="H79" s="5">
        <f t="shared" si="2"/>
        <v>22.173750000000002</v>
      </c>
      <c r="I79" s="5">
        <f t="shared" si="3"/>
        <v>22.173750000000002</v>
      </c>
      <c r="J79" s="4" t="s">
        <v>14</v>
      </c>
      <c r="K79" s="4" t="s">
        <v>15</v>
      </c>
      <c r="L79" s="4" t="s">
        <v>16</v>
      </c>
    </row>
    <row r="80" spans="1:12" x14ac:dyDescent="0.2">
      <c r="A80" s="3">
        <v>78</v>
      </c>
      <c r="B80" s="4" t="s">
        <v>1960</v>
      </c>
      <c r="C80" s="4" t="s">
        <v>1961</v>
      </c>
      <c r="D80" s="4" t="s">
        <v>1962</v>
      </c>
      <c r="E80" s="4" t="s">
        <v>13</v>
      </c>
      <c r="F80" s="3">
        <v>2</v>
      </c>
      <c r="G80" s="3">
        <v>37.76</v>
      </c>
      <c r="H80" s="5">
        <f t="shared" si="2"/>
        <v>21.240000000000002</v>
      </c>
      <c r="I80" s="5">
        <f t="shared" si="3"/>
        <v>42.480000000000004</v>
      </c>
      <c r="J80" s="4" t="s">
        <v>14</v>
      </c>
      <c r="K80" s="4" t="s">
        <v>15</v>
      </c>
      <c r="L80" s="4" t="s">
        <v>16</v>
      </c>
    </row>
    <row r="81" spans="1:12" x14ac:dyDescent="0.2">
      <c r="A81" s="3">
        <v>79</v>
      </c>
      <c r="B81" s="4" t="s">
        <v>1963</v>
      </c>
      <c r="C81" s="4" t="s">
        <v>1964</v>
      </c>
      <c r="D81" s="4" t="s">
        <v>1965</v>
      </c>
      <c r="E81" s="4" t="s">
        <v>13</v>
      </c>
      <c r="F81" s="3">
        <v>2</v>
      </c>
      <c r="G81" s="3">
        <v>35.17</v>
      </c>
      <c r="H81" s="5">
        <f t="shared" si="2"/>
        <v>19.783125000000002</v>
      </c>
      <c r="I81" s="5">
        <f t="shared" si="3"/>
        <v>39.566250000000004</v>
      </c>
      <c r="J81" s="4" t="s">
        <v>14</v>
      </c>
      <c r="K81" s="4" t="s">
        <v>15</v>
      </c>
      <c r="L81" s="4" t="s">
        <v>16</v>
      </c>
    </row>
    <row r="82" spans="1:12" x14ac:dyDescent="0.2">
      <c r="A82" s="3">
        <v>80</v>
      </c>
      <c r="B82" s="4" t="s">
        <v>1966</v>
      </c>
      <c r="C82" s="4" t="s">
        <v>1967</v>
      </c>
      <c r="D82" s="4" t="s">
        <v>1968</v>
      </c>
      <c r="E82" s="4" t="s">
        <v>13</v>
      </c>
      <c r="F82" s="3">
        <v>1</v>
      </c>
      <c r="G82" s="3">
        <v>25.88</v>
      </c>
      <c r="H82" s="5">
        <f t="shared" si="2"/>
        <v>14.557500000000001</v>
      </c>
      <c r="I82" s="5">
        <f t="shared" si="3"/>
        <v>14.557500000000001</v>
      </c>
      <c r="J82" s="4" t="s">
        <v>14</v>
      </c>
      <c r="K82" s="4" t="s">
        <v>15</v>
      </c>
      <c r="L82" s="4" t="s">
        <v>16</v>
      </c>
    </row>
    <row r="83" spans="1:12" x14ac:dyDescent="0.2">
      <c r="A83" s="3">
        <v>81</v>
      </c>
      <c r="B83" s="4" t="s">
        <v>1969</v>
      </c>
      <c r="C83" s="4" t="s">
        <v>1970</v>
      </c>
      <c r="D83" s="4" t="s">
        <v>1971</v>
      </c>
      <c r="E83" s="4" t="s">
        <v>13</v>
      </c>
      <c r="F83" s="3">
        <v>2</v>
      </c>
      <c r="G83" s="3">
        <v>32.119999999999997</v>
      </c>
      <c r="H83" s="5">
        <f t="shared" si="2"/>
        <v>18.067499999999995</v>
      </c>
      <c r="I83" s="5">
        <f t="shared" si="3"/>
        <v>36.134999999999991</v>
      </c>
      <c r="J83" s="4" t="s">
        <v>29</v>
      </c>
      <c r="K83" s="4" t="s">
        <v>15</v>
      </c>
      <c r="L83" s="4" t="s">
        <v>16</v>
      </c>
    </row>
    <row r="84" spans="1:12" x14ac:dyDescent="0.2">
      <c r="A84" s="3">
        <v>82</v>
      </c>
      <c r="B84" s="4" t="s">
        <v>1972</v>
      </c>
      <c r="C84" s="4" t="s">
        <v>1973</v>
      </c>
      <c r="D84" s="4" t="s">
        <v>1974</v>
      </c>
      <c r="E84" s="4" t="s">
        <v>13</v>
      </c>
      <c r="F84" s="3">
        <v>1</v>
      </c>
      <c r="G84" s="3">
        <v>28.99</v>
      </c>
      <c r="H84" s="5">
        <f t="shared" si="2"/>
        <v>16.306874999999998</v>
      </c>
      <c r="I84" s="5">
        <f t="shared" si="3"/>
        <v>16.306874999999998</v>
      </c>
      <c r="J84" s="4" t="s">
        <v>29</v>
      </c>
      <c r="K84" s="4" t="s">
        <v>15</v>
      </c>
      <c r="L84" s="4" t="s">
        <v>16</v>
      </c>
    </row>
    <row r="85" spans="1:12" x14ac:dyDescent="0.2">
      <c r="A85" s="3">
        <v>83</v>
      </c>
      <c r="B85" s="4" t="s">
        <v>1975</v>
      </c>
      <c r="C85" s="4" t="s">
        <v>1976</v>
      </c>
      <c r="D85" s="4" t="s">
        <v>1977</v>
      </c>
      <c r="E85" s="4" t="s">
        <v>13</v>
      </c>
      <c r="F85" s="3">
        <v>2</v>
      </c>
      <c r="G85" s="3">
        <v>28.99</v>
      </c>
      <c r="H85" s="5">
        <f t="shared" si="2"/>
        <v>16.306874999999998</v>
      </c>
      <c r="I85" s="5">
        <f t="shared" si="3"/>
        <v>32.613749999999996</v>
      </c>
      <c r="J85" s="4" t="s">
        <v>29</v>
      </c>
      <c r="K85" s="4" t="s">
        <v>15</v>
      </c>
      <c r="L85" s="4" t="s">
        <v>16</v>
      </c>
    </row>
    <row r="86" spans="1:12" x14ac:dyDescent="0.2">
      <c r="A86" s="3">
        <v>84</v>
      </c>
      <c r="B86" s="4" t="s">
        <v>1978</v>
      </c>
      <c r="C86" s="4" t="s">
        <v>1979</v>
      </c>
      <c r="D86" s="4" t="s">
        <v>1980</v>
      </c>
      <c r="E86" s="4" t="s">
        <v>13</v>
      </c>
      <c r="F86" s="3">
        <v>2</v>
      </c>
      <c r="G86" s="3">
        <v>31.03</v>
      </c>
      <c r="H86" s="5">
        <f t="shared" si="2"/>
        <v>17.454374999999999</v>
      </c>
      <c r="I86" s="5">
        <f t="shared" si="3"/>
        <v>34.908749999999998</v>
      </c>
      <c r="J86" s="4" t="s">
        <v>14</v>
      </c>
      <c r="K86" s="4" t="s">
        <v>15</v>
      </c>
      <c r="L86" s="4" t="s">
        <v>16</v>
      </c>
    </row>
    <row r="87" spans="1:12" x14ac:dyDescent="0.2">
      <c r="A87" s="3">
        <v>85</v>
      </c>
      <c r="B87" s="4" t="s">
        <v>1981</v>
      </c>
      <c r="C87" s="4" t="s">
        <v>1982</v>
      </c>
      <c r="D87" s="4" t="s">
        <v>1983</v>
      </c>
      <c r="E87" s="4" t="s">
        <v>13</v>
      </c>
      <c r="F87" s="3">
        <v>1</v>
      </c>
      <c r="G87" s="3">
        <v>27.3</v>
      </c>
      <c r="H87" s="5">
        <f t="shared" si="2"/>
        <v>15.356250000000001</v>
      </c>
      <c r="I87" s="5">
        <f t="shared" si="3"/>
        <v>15.356250000000001</v>
      </c>
      <c r="J87" s="4" t="s">
        <v>60</v>
      </c>
      <c r="K87" s="4" t="s">
        <v>15</v>
      </c>
      <c r="L87" s="4" t="s">
        <v>16</v>
      </c>
    </row>
    <row r="88" spans="1:12" x14ac:dyDescent="0.2">
      <c r="A88" s="3">
        <v>86</v>
      </c>
      <c r="B88" s="4" t="s">
        <v>1984</v>
      </c>
      <c r="C88" s="4" t="s">
        <v>1985</v>
      </c>
      <c r="D88" s="4" t="s">
        <v>1986</v>
      </c>
      <c r="E88" s="4" t="s">
        <v>13</v>
      </c>
      <c r="F88" s="3">
        <v>2</v>
      </c>
      <c r="G88" s="3">
        <v>27.3</v>
      </c>
      <c r="H88" s="5">
        <f t="shared" si="2"/>
        <v>15.356250000000001</v>
      </c>
      <c r="I88" s="5">
        <f t="shared" si="3"/>
        <v>30.712500000000002</v>
      </c>
      <c r="J88" s="4" t="s">
        <v>60</v>
      </c>
      <c r="K88" s="4" t="s">
        <v>15</v>
      </c>
      <c r="L88" s="4" t="s">
        <v>16</v>
      </c>
    </row>
    <row r="89" spans="1:12" x14ac:dyDescent="0.2">
      <c r="A89" s="3">
        <v>87</v>
      </c>
      <c r="B89" s="4" t="s">
        <v>1987</v>
      </c>
      <c r="C89" s="4" t="s">
        <v>1988</v>
      </c>
      <c r="D89" s="4" t="s">
        <v>1989</v>
      </c>
      <c r="E89" s="4" t="s">
        <v>13</v>
      </c>
      <c r="F89" s="3">
        <v>2</v>
      </c>
      <c r="G89" s="3">
        <v>39.15</v>
      </c>
      <c r="H89" s="5">
        <f t="shared" si="2"/>
        <v>22.021874999999998</v>
      </c>
      <c r="I89" s="5">
        <f t="shared" si="3"/>
        <v>44.043749999999996</v>
      </c>
      <c r="J89" s="4" t="s">
        <v>14</v>
      </c>
      <c r="K89" s="4" t="s">
        <v>15</v>
      </c>
      <c r="L89" s="4" t="s">
        <v>16</v>
      </c>
    </row>
    <row r="90" spans="1:12" x14ac:dyDescent="0.2">
      <c r="A90" s="3">
        <v>88</v>
      </c>
      <c r="B90" s="4" t="s">
        <v>1990</v>
      </c>
      <c r="C90" s="4" t="s">
        <v>1991</v>
      </c>
      <c r="D90" s="4" t="s">
        <v>1992</v>
      </c>
      <c r="E90" s="4" t="s">
        <v>13</v>
      </c>
      <c r="F90" s="3">
        <v>1</v>
      </c>
      <c r="G90" s="3">
        <v>28.99</v>
      </c>
      <c r="H90" s="5">
        <f t="shared" si="2"/>
        <v>16.306874999999998</v>
      </c>
      <c r="I90" s="5">
        <f t="shared" si="3"/>
        <v>16.306874999999998</v>
      </c>
      <c r="J90" s="4" t="s">
        <v>29</v>
      </c>
      <c r="K90" s="4" t="s">
        <v>15</v>
      </c>
      <c r="L90" s="4" t="s">
        <v>16</v>
      </c>
    </row>
    <row r="91" spans="1:12" x14ac:dyDescent="0.2">
      <c r="A91" s="3">
        <v>89</v>
      </c>
      <c r="B91" s="4" t="s">
        <v>1993</v>
      </c>
      <c r="C91" s="4" t="s">
        <v>1994</v>
      </c>
      <c r="D91" s="4" t="s">
        <v>1995</v>
      </c>
      <c r="E91" s="4" t="s">
        <v>13</v>
      </c>
      <c r="F91" s="3">
        <v>1</v>
      </c>
      <c r="G91" s="3">
        <v>27.3</v>
      </c>
      <c r="H91" s="5">
        <f t="shared" si="2"/>
        <v>15.356250000000001</v>
      </c>
      <c r="I91" s="5">
        <f t="shared" si="3"/>
        <v>15.356250000000001</v>
      </c>
      <c r="J91" s="4" t="s">
        <v>60</v>
      </c>
      <c r="K91" s="4" t="s">
        <v>15</v>
      </c>
      <c r="L91" s="4" t="s">
        <v>16</v>
      </c>
    </row>
    <row r="92" spans="1:12" x14ac:dyDescent="0.2">
      <c r="A92" s="3">
        <v>90</v>
      </c>
      <c r="B92" s="4" t="s">
        <v>1996</v>
      </c>
      <c r="C92" s="4" t="s">
        <v>1997</v>
      </c>
      <c r="D92" s="4" t="s">
        <v>1998</v>
      </c>
      <c r="E92" s="4" t="s">
        <v>13</v>
      </c>
      <c r="F92" s="3">
        <v>1</v>
      </c>
      <c r="G92" s="3">
        <v>37.69</v>
      </c>
      <c r="H92" s="5">
        <f t="shared" si="2"/>
        <v>21.200624999999999</v>
      </c>
      <c r="I92" s="5">
        <f t="shared" si="3"/>
        <v>21.200624999999999</v>
      </c>
      <c r="J92" s="4" t="s">
        <v>14</v>
      </c>
      <c r="K92" s="4" t="s">
        <v>15</v>
      </c>
      <c r="L92" s="4" t="s">
        <v>16</v>
      </c>
    </row>
    <row r="93" spans="1:12" x14ac:dyDescent="0.2">
      <c r="A93" s="3">
        <v>91</v>
      </c>
      <c r="B93" s="4" t="s">
        <v>1999</v>
      </c>
      <c r="C93" s="4" t="s">
        <v>2000</v>
      </c>
      <c r="D93" s="4" t="s">
        <v>2001</v>
      </c>
      <c r="E93" s="4" t="s">
        <v>13</v>
      </c>
      <c r="F93" s="3">
        <v>1</v>
      </c>
      <c r="G93" s="3">
        <v>39.42</v>
      </c>
      <c r="H93" s="5">
        <f t="shared" si="2"/>
        <v>22.173750000000002</v>
      </c>
      <c r="I93" s="5">
        <f t="shared" si="3"/>
        <v>22.173750000000002</v>
      </c>
      <c r="J93" s="4" t="s">
        <v>14</v>
      </c>
      <c r="K93" s="4" t="s">
        <v>15</v>
      </c>
      <c r="L93" s="4" t="s">
        <v>16</v>
      </c>
    </row>
    <row r="94" spans="1:12" x14ac:dyDescent="0.2">
      <c r="A94" s="3">
        <v>92</v>
      </c>
      <c r="B94" s="4" t="s">
        <v>2002</v>
      </c>
      <c r="C94" s="4" t="s">
        <v>2003</v>
      </c>
      <c r="D94" s="4" t="s">
        <v>2004</v>
      </c>
      <c r="E94" s="4" t="s">
        <v>13</v>
      </c>
      <c r="F94" s="3">
        <v>1</v>
      </c>
      <c r="G94" s="3">
        <v>33.18</v>
      </c>
      <c r="H94" s="5">
        <f t="shared" si="2"/>
        <v>18.66375</v>
      </c>
      <c r="I94" s="5">
        <f t="shared" si="3"/>
        <v>18.66375</v>
      </c>
      <c r="J94" s="4" t="s">
        <v>14</v>
      </c>
      <c r="K94" s="4" t="s">
        <v>15</v>
      </c>
      <c r="L94" s="4" t="s">
        <v>16</v>
      </c>
    </row>
    <row r="95" spans="1:12" x14ac:dyDescent="0.2">
      <c r="A95" s="3">
        <v>93</v>
      </c>
      <c r="B95" s="4" t="s">
        <v>2005</v>
      </c>
      <c r="C95" s="4" t="s">
        <v>2006</v>
      </c>
      <c r="D95" s="4" t="s">
        <v>2007</v>
      </c>
      <c r="E95" s="4" t="s">
        <v>13</v>
      </c>
      <c r="F95" s="3">
        <v>1</v>
      </c>
      <c r="G95" s="3">
        <v>33.18</v>
      </c>
      <c r="H95" s="5">
        <f t="shared" si="2"/>
        <v>18.66375</v>
      </c>
      <c r="I95" s="5">
        <f t="shared" si="3"/>
        <v>18.66375</v>
      </c>
      <c r="J95" s="4" t="s">
        <v>14</v>
      </c>
      <c r="K95" s="4" t="s">
        <v>15</v>
      </c>
      <c r="L95" s="4" t="s">
        <v>16</v>
      </c>
    </row>
    <row r="96" spans="1:12" x14ac:dyDescent="0.2">
      <c r="A96" s="3">
        <v>94</v>
      </c>
      <c r="B96" s="4" t="s">
        <v>2008</v>
      </c>
      <c r="C96" s="4" t="s">
        <v>2009</v>
      </c>
      <c r="D96" s="4" t="s">
        <v>2010</v>
      </c>
      <c r="E96" s="4" t="s">
        <v>13</v>
      </c>
      <c r="F96" s="3">
        <v>1</v>
      </c>
      <c r="G96" s="3">
        <v>30.26</v>
      </c>
      <c r="H96" s="5">
        <f t="shared" si="2"/>
        <v>17.021250000000002</v>
      </c>
      <c r="I96" s="5">
        <f t="shared" si="3"/>
        <v>17.021250000000002</v>
      </c>
      <c r="J96" s="4" t="s">
        <v>14</v>
      </c>
      <c r="K96" s="4" t="s">
        <v>15</v>
      </c>
      <c r="L96" s="4" t="s">
        <v>16</v>
      </c>
    </row>
    <row r="97" spans="1:12" x14ac:dyDescent="0.2">
      <c r="A97" s="3">
        <v>95</v>
      </c>
      <c r="B97" s="4" t="s">
        <v>2011</v>
      </c>
      <c r="C97" s="4" t="s">
        <v>2012</v>
      </c>
      <c r="D97" s="4" t="s">
        <v>2013</v>
      </c>
      <c r="E97" s="4" t="s">
        <v>13</v>
      </c>
      <c r="F97" s="3">
        <v>2</v>
      </c>
      <c r="G97" s="3">
        <v>33.58</v>
      </c>
      <c r="H97" s="5">
        <f t="shared" si="2"/>
        <v>18.888749999999998</v>
      </c>
      <c r="I97" s="5">
        <f t="shared" si="3"/>
        <v>37.777499999999996</v>
      </c>
      <c r="J97" s="3"/>
      <c r="K97" s="4" t="s">
        <v>15</v>
      </c>
      <c r="L97" s="4" t="s">
        <v>16</v>
      </c>
    </row>
    <row r="98" spans="1:12" x14ac:dyDescent="0.2">
      <c r="A98" s="3">
        <v>96</v>
      </c>
      <c r="B98" s="4" t="s">
        <v>2014</v>
      </c>
      <c r="C98" s="4" t="s">
        <v>2015</v>
      </c>
      <c r="D98" s="4" t="s">
        <v>2016</v>
      </c>
      <c r="E98" s="4" t="s">
        <v>13</v>
      </c>
      <c r="F98" s="3">
        <v>2</v>
      </c>
      <c r="G98" s="3">
        <v>32.119999999999997</v>
      </c>
      <c r="H98" s="5">
        <f t="shared" si="2"/>
        <v>18.067499999999995</v>
      </c>
      <c r="I98" s="5">
        <f t="shared" si="3"/>
        <v>36.134999999999991</v>
      </c>
      <c r="J98" s="4" t="s">
        <v>29</v>
      </c>
      <c r="K98" s="4" t="s">
        <v>15</v>
      </c>
      <c r="L98" s="4" t="s">
        <v>16</v>
      </c>
    </row>
    <row r="99" spans="1:12" x14ac:dyDescent="0.2">
      <c r="A99" s="3">
        <v>97</v>
      </c>
      <c r="B99" s="4" t="s">
        <v>2017</v>
      </c>
      <c r="C99" s="4" t="s">
        <v>2018</v>
      </c>
      <c r="D99" s="4" t="s">
        <v>2019</v>
      </c>
      <c r="E99" s="4" t="s">
        <v>13</v>
      </c>
      <c r="F99" s="3">
        <v>1</v>
      </c>
      <c r="G99" s="3">
        <v>31.03</v>
      </c>
      <c r="H99" s="5">
        <f t="shared" si="2"/>
        <v>17.454374999999999</v>
      </c>
      <c r="I99" s="5">
        <f t="shared" si="3"/>
        <v>17.454374999999999</v>
      </c>
      <c r="J99" s="4" t="s">
        <v>14</v>
      </c>
      <c r="K99" s="4" t="s">
        <v>15</v>
      </c>
      <c r="L99" s="4" t="s">
        <v>16</v>
      </c>
    </row>
    <row r="100" spans="1:12" x14ac:dyDescent="0.2">
      <c r="A100" s="3">
        <v>98</v>
      </c>
      <c r="B100" s="4" t="s">
        <v>2020</v>
      </c>
      <c r="C100" s="4" t="s">
        <v>2021</v>
      </c>
      <c r="D100" s="4" t="s">
        <v>2022</v>
      </c>
      <c r="E100" s="4" t="s">
        <v>13</v>
      </c>
      <c r="F100" s="3">
        <v>1</v>
      </c>
      <c r="G100" s="3">
        <v>31.03</v>
      </c>
      <c r="H100" s="5">
        <f t="shared" si="2"/>
        <v>17.454374999999999</v>
      </c>
      <c r="I100" s="5">
        <f t="shared" si="3"/>
        <v>17.454374999999999</v>
      </c>
      <c r="J100" s="4" t="s">
        <v>14</v>
      </c>
      <c r="K100" s="4" t="s">
        <v>15</v>
      </c>
      <c r="L100" s="4" t="s">
        <v>16</v>
      </c>
    </row>
    <row r="101" spans="1:12" x14ac:dyDescent="0.2">
      <c r="A101" s="3">
        <v>99</v>
      </c>
      <c r="B101" s="4" t="s">
        <v>2023</v>
      </c>
      <c r="C101" s="4" t="s">
        <v>2024</v>
      </c>
      <c r="D101" s="4" t="s">
        <v>2025</v>
      </c>
      <c r="E101" s="4" t="s">
        <v>13</v>
      </c>
      <c r="F101" s="3">
        <v>1</v>
      </c>
      <c r="G101" s="3">
        <v>33.58</v>
      </c>
      <c r="H101" s="5">
        <f t="shared" si="2"/>
        <v>18.888749999999998</v>
      </c>
      <c r="I101" s="5">
        <f t="shared" si="3"/>
        <v>18.888749999999998</v>
      </c>
      <c r="J101" s="3"/>
      <c r="K101" s="4" t="s">
        <v>15</v>
      </c>
      <c r="L101" s="4" t="s">
        <v>16</v>
      </c>
    </row>
    <row r="102" spans="1:12" x14ac:dyDescent="0.2">
      <c r="A102" s="3">
        <v>100</v>
      </c>
      <c r="B102" s="4" t="s">
        <v>2026</v>
      </c>
      <c r="C102" s="4" t="s">
        <v>2027</v>
      </c>
      <c r="D102" s="4" t="s">
        <v>2028</v>
      </c>
      <c r="E102" s="4" t="s">
        <v>13</v>
      </c>
      <c r="F102" s="3">
        <v>1</v>
      </c>
      <c r="G102" s="3">
        <v>35.17</v>
      </c>
      <c r="H102" s="5">
        <f t="shared" si="2"/>
        <v>19.783125000000002</v>
      </c>
      <c r="I102" s="5">
        <f t="shared" si="3"/>
        <v>19.783125000000002</v>
      </c>
      <c r="J102" s="4" t="s">
        <v>14</v>
      </c>
      <c r="K102" s="4" t="s">
        <v>15</v>
      </c>
      <c r="L102" s="4" t="s">
        <v>16</v>
      </c>
    </row>
    <row r="103" spans="1:12" x14ac:dyDescent="0.2">
      <c r="A103" s="3">
        <v>101</v>
      </c>
      <c r="B103" s="4" t="s">
        <v>2029</v>
      </c>
      <c r="C103" s="4" t="s">
        <v>2030</v>
      </c>
      <c r="D103" s="4" t="s">
        <v>2031</v>
      </c>
      <c r="E103" s="4" t="s">
        <v>13</v>
      </c>
      <c r="F103" s="3">
        <v>1</v>
      </c>
      <c r="G103" s="3">
        <v>35.17</v>
      </c>
      <c r="H103" s="5">
        <f t="shared" si="2"/>
        <v>19.783125000000002</v>
      </c>
      <c r="I103" s="5">
        <f t="shared" si="3"/>
        <v>19.783125000000002</v>
      </c>
      <c r="J103" s="4" t="s">
        <v>14</v>
      </c>
      <c r="K103" s="4" t="s">
        <v>15</v>
      </c>
      <c r="L103" s="4" t="s">
        <v>16</v>
      </c>
    </row>
    <row r="104" spans="1:12" x14ac:dyDescent="0.2">
      <c r="A104" s="3">
        <v>102</v>
      </c>
      <c r="B104" s="4" t="s">
        <v>2032</v>
      </c>
      <c r="C104" s="4" t="s">
        <v>2033</v>
      </c>
      <c r="D104" s="4" t="s">
        <v>2034</v>
      </c>
      <c r="E104" s="4" t="s">
        <v>13</v>
      </c>
      <c r="F104" s="3">
        <v>1</v>
      </c>
      <c r="G104" s="3">
        <v>35.17</v>
      </c>
      <c r="H104" s="5">
        <f t="shared" si="2"/>
        <v>19.783125000000002</v>
      </c>
      <c r="I104" s="5">
        <f t="shared" si="3"/>
        <v>19.783125000000002</v>
      </c>
      <c r="J104" s="4" t="s">
        <v>14</v>
      </c>
      <c r="K104" s="4" t="s">
        <v>15</v>
      </c>
      <c r="L104" s="4" t="s">
        <v>16</v>
      </c>
    </row>
    <row r="105" spans="1:12" x14ac:dyDescent="0.2">
      <c r="A105" s="3">
        <v>103</v>
      </c>
      <c r="B105" s="4" t="s">
        <v>2035</v>
      </c>
      <c r="C105" s="4" t="s">
        <v>2036</v>
      </c>
      <c r="D105" s="4" t="s">
        <v>2037</v>
      </c>
      <c r="E105" s="4" t="s">
        <v>13</v>
      </c>
      <c r="F105" s="3">
        <v>1</v>
      </c>
      <c r="G105" s="3">
        <v>33.58</v>
      </c>
      <c r="H105" s="5">
        <f t="shared" si="2"/>
        <v>18.888749999999998</v>
      </c>
      <c r="I105" s="5">
        <f t="shared" si="3"/>
        <v>18.888749999999998</v>
      </c>
      <c r="J105" s="3"/>
      <c r="K105" s="4" t="s">
        <v>15</v>
      </c>
      <c r="L105" s="4" t="s">
        <v>16</v>
      </c>
    </row>
    <row r="106" spans="1:12" x14ac:dyDescent="0.2">
      <c r="A106" s="3">
        <v>104</v>
      </c>
      <c r="B106" s="4" t="s">
        <v>2038</v>
      </c>
      <c r="C106" s="4" t="s">
        <v>2039</v>
      </c>
      <c r="D106" s="4" t="s">
        <v>2040</v>
      </c>
      <c r="E106" s="4" t="s">
        <v>13</v>
      </c>
      <c r="F106" s="3">
        <v>1</v>
      </c>
      <c r="G106" s="3">
        <v>32.119999999999997</v>
      </c>
      <c r="H106" s="5">
        <f t="shared" si="2"/>
        <v>18.067499999999995</v>
      </c>
      <c r="I106" s="5">
        <f t="shared" si="3"/>
        <v>18.067499999999995</v>
      </c>
      <c r="J106" s="4" t="s">
        <v>29</v>
      </c>
      <c r="K106" s="4" t="s">
        <v>15</v>
      </c>
      <c r="L106" s="4" t="s">
        <v>16</v>
      </c>
    </row>
    <row r="107" spans="1:12" x14ac:dyDescent="0.2">
      <c r="A107" s="3">
        <v>105</v>
      </c>
      <c r="B107" s="4" t="s">
        <v>2041</v>
      </c>
      <c r="C107" s="4" t="s">
        <v>2042</v>
      </c>
      <c r="D107" s="4" t="s">
        <v>2043</v>
      </c>
      <c r="E107" s="4" t="s">
        <v>13</v>
      </c>
      <c r="F107" s="3">
        <v>1</v>
      </c>
      <c r="G107" s="3">
        <v>32.119999999999997</v>
      </c>
      <c r="H107" s="5">
        <f t="shared" si="2"/>
        <v>18.067499999999995</v>
      </c>
      <c r="I107" s="5">
        <f t="shared" si="3"/>
        <v>18.067499999999995</v>
      </c>
      <c r="J107" s="4" t="s">
        <v>29</v>
      </c>
      <c r="K107" s="4" t="s">
        <v>15</v>
      </c>
      <c r="L107" s="4" t="s">
        <v>16</v>
      </c>
    </row>
    <row r="108" spans="1:12" x14ac:dyDescent="0.2">
      <c r="A108" s="3">
        <v>106</v>
      </c>
      <c r="B108" s="4" t="s">
        <v>2044</v>
      </c>
      <c r="C108" s="4" t="s">
        <v>2045</v>
      </c>
      <c r="D108" s="4" t="s">
        <v>2046</v>
      </c>
      <c r="E108" s="4" t="s">
        <v>13</v>
      </c>
      <c r="F108" s="3">
        <v>1</v>
      </c>
      <c r="G108" s="3">
        <v>33.18</v>
      </c>
      <c r="H108" s="5">
        <f t="shared" si="2"/>
        <v>18.66375</v>
      </c>
      <c r="I108" s="5">
        <f t="shared" si="3"/>
        <v>18.66375</v>
      </c>
      <c r="J108" s="4" t="s">
        <v>14</v>
      </c>
      <c r="K108" s="4" t="s">
        <v>15</v>
      </c>
      <c r="L108" s="4" t="s">
        <v>16</v>
      </c>
    </row>
    <row r="109" spans="1:12" x14ac:dyDescent="0.2">
      <c r="A109" s="3">
        <v>107</v>
      </c>
      <c r="B109" s="4" t="s">
        <v>2047</v>
      </c>
      <c r="C109" s="4" t="s">
        <v>2048</v>
      </c>
      <c r="D109" s="4" t="s">
        <v>2049</v>
      </c>
      <c r="E109" s="4" t="s">
        <v>13</v>
      </c>
      <c r="F109" s="3">
        <v>1</v>
      </c>
      <c r="G109" s="3">
        <v>33.18</v>
      </c>
      <c r="H109" s="5">
        <f t="shared" si="2"/>
        <v>18.66375</v>
      </c>
      <c r="I109" s="5">
        <f t="shared" si="3"/>
        <v>18.66375</v>
      </c>
      <c r="J109" s="4" t="s">
        <v>14</v>
      </c>
      <c r="K109" s="4" t="s">
        <v>15</v>
      </c>
      <c r="L109" s="4" t="s">
        <v>16</v>
      </c>
    </row>
    <row r="110" spans="1:12" x14ac:dyDescent="0.2">
      <c r="A110" s="3">
        <v>108</v>
      </c>
      <c r="B110" s="4" t="s">
        <v>2050</v>
      </c>
      <c r="C110" s="4" t="s">
        <v>2051</v>
      </c>
      <c r="D110" s="4" t="s">
        <v>2052</v>
      </c>
      <c r="E110" s="4" t="s">
        <v>13</v>
      </c>
      <c r="F110" s="3">
        <v>1</v>
      </c>
      <c r="G110" s="3">
        <v>39.15</v>
      </c>
      <c r="H110" s="5">
        <f t="shared" si="2"/>
        <v>22.021874999999998</v>
      </c>
      <c r="I110" s="5">
        <f t="shared" si="3"/>
        <v>22.021874999999998</v>
      </c>
      <c r="J110" s="4" t="s">
        <v>14</v>
      </c>
      <c r="K110" s="4" t="s">
        <v>15</v>
      </c>
      <c r="L110" s="4" t="s">
        <v>16</v>
      </c>
    </row>
    <row r="111" spans="1:12" x14ac:dyDescent="0.2">
      <c r="A111" s="3">
        <v>109</v>
      </c>
      <c r="B111" s="4" t="s">
        <v>2053</v>
      </c>
      <c r="C111" s="4" t="s">
        <v>2054</v>
      </c>
      <c r="D111" s="4" t="s">
        <v>2055</v>
      </c>
      <c r="E111" s="4" t="s">
        <v>13</v>
      </c>
      <c r="F111" s="3">
        <v>1</v>
      </c>
      <c r="G111" s="3">
        <v>33.18</v>
      </c>
      <c r="H111" s="5">
        <f t="shared" si="2"/>
        <v>18.66375</v>
      </c>
      <c r="I111" s="5">
        <f t="shared" si="3"/>
        <v>18.66375</v>
      </c>
      <c r="J111" s="4" t="s">
        <v>14</v>
      </c>
      <c r="K111" s="4" t="s">
        <v>15</v>
      </c>
      <c r="L111" s="4" t="s">
        <v>16</v>
      </c>
    </row>
    <row r="112" spans="1:12" x14ac:dyDescent="0.2">
      <c r="A112" s="3">
        <v>110</v>
      </c>
      <c r="B112" s="4" t="s">
        <v>2056</v>
      </c>
      <c r="C112" s="4" t="s">
        <v>2057</v>
      </c>
      <c r="D112" s="4" t="s">
        <v>2058</v>
      </c>
      <c r="E112" s="4" t="s">
        <v>13</v>
      </c>
      <c r="F112" s="3">
        <v>2</v>
      </c>
      <c r="G112" s="3">
        <v>27.34</v>
      </c>
      <c r="H112" s="5">
        <f t="shared" si="2"/>
        <v>15.37875</v>
      </c>
      <c r="I112" s="5">
        <f t="shared" si="3"/>
        <v>30.7575</v>
      </c>
      <c r="J112" s="4" t="s">
        <v>14</v>
      </c>
      <c r="K112" s="4" t="s">
        <v>15</v>
      </c>
      <c r="L112" s="4" t="s">
        <v>16</v>
      </c>
    </row>
    <row r="113" spans="1:12" x14ac:dyDescent="0.2">
      <c r="A113" s="3">
        <v>111</v>
      </c>
      <c r="B113" s="4" t="s">
        <v>2059</v>
      </c>
      <c r="C113" s="4" t="s">
        <v>2060</v>
      </c>
      <c r="D113" s="4" t="s">
        <v>2061</v>
      </c>
      <c r="E113" s="4" t="s">
        <v>13</v>
      </c>
      <c r="F113" s="3">
        <v>1</v>
      </c>
      <c r="G113" s="3">
        <v>27.34</v>
      </c>
      <c r="H113" s="5">
        <f t="shared" si="2"/>
        <v>15.37875</v>
      </c>
      <c r="I113" s="5">
        <f t="shared" si="3"/>
        <v>15.37875</v>
      </c>
      <c r="J113" s="4" t="s">
        <v>14</v>
      </c>
      <c r="K113" s="4" t="s">
        <v>15</v>
      </c>
      <c r="L113" s="4" t="s">
        <v>16</v>
      </c>
    </row>
    <row r="114" spans="1:12" x14ac:dyDescent="0.2">
      <c r="A114" s="3">
        <v>112</v>
      </c>
      <c r="B114" s="4" t="s">
        <v>2062</v>
      </c>
      <c r="C114" s="4" t="s">
        <v>2063</v>
      </c>
      <c r="D114" s="4" t="s">
        <v>2064</v>
      </c>
      <c r="E114" s="4" t="s">
        <v>13</v>
      </c>
      <c r="F114" s="3">
        <v>1</v>
      </c>
      <c r="G114" s="3">
        <v>30.26</v>
      </c>
      <c r="H114" s="5">
        <f t="shared" si="2"/>
        <v>17.021250000000002</v>
      </c>
      <c r="I114" s="5">
        <f t="shared" si="3"/>
        <v>17.021250000000002</v>
      </c>
      <c r="J114" s="4" t="s">
        <v>14</v>
      </c>
      <c r="K114" s="4" t="s">
        <v>15</v>
      </c>
      <c r="L114" s="4" t="s">
        <v>16</v>
      </c>
    </row>
    <row r="115" spans="1:12" x14ac:dyDescent="0.2">
      <c r="A115" s="3">
        <v>113</v>
      </c>
      <c r="B115" s="4" t="s">
        <v>2065</v>
      </c>
      <c r="C115" s="4" t="s">
        <v>2066</v>
      </c>
      <c r="D115" s="4" t="s">
        <v>2067</v>
      </c>
      <c r="E115" s="4" t="s">
        <v>13</v>
      </c>
      <c r="F115" s="3">
        <v>1</v>
      </c>
      <c r="G115" s="3">
        <v>27.34</v>
      </c>
      <c r="H115" s="5">
        <f t="shared" si="2"/>
        <v>15.37875</v>
      </c>
      <c r="I115" s="5">
        <f t="shared" si="3"/>
        <v>15.37875</v>
      </c>
      <c r="J115" s="4" t="s">
        <v>14</v>
      </c>
      <c r="K115" s="4" t="s">
        <v>15</v>
      </c>
      <c r="L115" s="4" t="s">
        <v>16</v>
      </c>
    </row>
    <row r="116" spans="1:12" x14ac:dyDescent="0.2">
      <c r="A116" s="3">
        <v>114</v>
      </c>
      <c r="B116" s="4" t="s">
        <v>2068</v>
      </c>
      <c r="C116" s="4" t="s">
        <v>2069</v>
      </c>
      <c r="D116" s="4" t="s">
        <v>2070</v>
      </c>
      <c r="E116" s="4" t="s">
        <v>13</v>
      </c>
      <c r="F116" s="3">
        <v>1</v>
      </c>
      <c r="G116" s="3">
        <v>31.03</v>
      </c>
      <c r="H116" s="5">
        <f t="shared" si="2"/>
        <v>17.454374999999999</v>
      </c>
      <c r="I116" s="5">
        <f t="shared" si="3"/>
        <v>17.454374999999999</v>
      </c>
      <c r="J116" s="4" t="s">
        <v>14</v>
      </c>
      <c r="K116" s="4" t="s">
        <v>15</v>
      </c>
      <c r="L116" s="4" t="s">
        <v>16</v>
      </c>
    </row>
    <row r="117" spans="1:12" x14ac:dyDescent="0.2">
      <c r="A117" s="3">
        <v>115</v>
      </c>
      <c r="B117" s="4" t="s">
        <v>2071</v>
      </c>
      <c r="C117" s="4" t="s">
        <v>2072</v>
      </c>
      <c r="D117" s="4" t="s">
        <v>2073</v>
      </c>
      <c r="E117" s="4" t="s">
        <v>13</v>
      </c>
      <c r="F117" s="3">
        <v>1</v>
      </c>
      <c r="G117" s="3">
        <v>30.26</v>
      </c>
      <c r="H117" s="5">
        <f t="shared" si="2"/>
        <v>17.021250000000002</v>
      </c>
      <c r="I117" s="5">
        <f t="shared" si="3"/>
        <v>17.021250000000002</v>
      </c>
      <c r="J117" s="4" t="s">
        <v>14</v>
      </c>
      <c r="K117" s="4" t="s">
        <v>15</v>
      </c>
      <c r="L117" s="4" t="s">
        <v>16</v>
      </c>
    </row>
    <row r="118" spans="1:12" x14ac:dyDescent="0.2">
      <c r="A118" s="3">
        <v>116</v>
      </c>
      <c r="B118" s="4" t="s">
        <v>2074</v>
      </c>
      <c r="C118" s="4" t="s">
        <v>2075</v>
      </c>
      <c r="D118" s="4" t="s">
        <v>2076</v>
      </c>
      <c r="E118" s="4" t="s">
        <v>13</v>
      </c>
      <c r="F118" s="3">
        <v>1</v>
      </c>
      <c r="G118" s="3">
        <v>25.88</v>
      </c>
      <c r="H118" s="5">
        <f t="shared" si="2"/>
        <v>14.557500000000001</v>
      </c>
      <c r="I118" s="5">
        <f t="shared" si="3"/>
        <v>14.557500000000001</v>
      </c>
      <c r="J118" s="4" t="s">
        <v>14</v>
      </c>
      <c r="K118" s="4" t="s">
        <v>15</v>
      </c>
      <c r="L118" s="4" t="s">
        <v>16</v>
      </c>
    </row>
    <row r="119" spans="1:12" x14ac:dyDescent="0.2">
      <c r="A119" s="3">
        <v>117</v>
      </c>
      <c r="B119" s="4" t="s">
        <v>2077</v>
      </c>
      <c r="C119" s="4" t="s">
        <v>2078</v>
      </c>
      <c r="D119" s="4" t="s">
        <v>2079</v>
      </c>
      <c r="E119" s="4" t="s">
        <v>13</v>
      </c>
      <c r="F119" s="3">
        <v>2</v>
      </c>
      <c r="G119" s="3">
        <v>30.26</v>
      </c>
      <c r="H119" s="5">
        <f t="shared" si="2"/>
        <v>17.021250000000002</v>
      </c>
      <c r="I119" s="5">
        <f t="shared" si="3"/>
        <v>34.042500000000004</v>
      </c>
      <c r="J119" s="4" t="s">
        <v>14</v>
      </c>
      <c r="K119" s="4" t="s">
        <v>15</v>
      </c>
      <c r="L119" s="4" t="s">
        <v>16</v>
      </c>
    </row>
    <row r="120" spans="1:12" x14ac:dyDescent="0.2">
      <c r="A120" s="3">
        <v>118</v>
      </c>
      <c r="B120" s="4" t="s">
        <v>2080</v>
      </c>
      <c r="C120" s="4" t="s">
        <v>2081</v>
      </c>
      <c r="D120" s="4" t="s">
        <v>2082</v>
      </c>
      <c r="E120" s="4" t="s">
        <v>13</v>
      </c>
      <c r="F120" s="3">
        <v>1</v>
      </c>
      <c r="G120" s="3">
        <v>30.26</v>
      </c>
      <c r="H120" s="5">
        <f t="shared" si="2"/>
        <v>17.021250000000002</v>
      </c>
      <c r="I120" s="5">
        <f t="shared" si="3"/>
        <v>17.021250000000002</v>
      </c>
      <c r="J120" s="4" t="s">
        <v>14</v>
      </c>
      <c r="K120" s="4" t="s">
        <v>15</v>
      </c>
      <c r="L120" s="4" t="s">
        <v>16</v>
      </c>
    </row>
    <row r="121" spans="1:12" x14ac:dyDescent="0.2">
      <c r="A121" s="3"/>
      <c r="B121" s="4" t="s">
        <v>295</v>
      </c>
      <c r="C121" s="3"/>
      <c r="D121" s="3"/>
      <c r="E121" s="3"/>
      <c r="F121" s="3">
        <v>207</v>
      </c>
      <c r="G121" s="3"/>
      <c r="H121" s="3"/>
      <c r="I121" s="5">
        <f>SUM(I3:I120)</f>
        <v>4191.8006249999989</v>
      </c>
      <c r="J121" s="3"/>
      <c r="K121" s="3"/>
      <c r="L12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A90F2A-707B-9947-BAF9-E30E56D80327}">
  <dimension ref="A1:K137"/>
  <sheetViews>
    <sheetView workbookViewId="0">
      <selection activeCell="H3" sqref="H3:H136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3863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2083</v>
      </c>
      <c r="C3" s="4" t="s">
        <v>2084</v>
      </c>
      <c r="D3" s="4" t="s">
        <v>2085</v>
      </c>
      <c r="E3" s="4" t="s">
        <v>13</v>
      </c>
      <c r="F3" s="3">
        <v>3</v>
      </c>
      <c r="G3" s="3">
        <v>37.69</v>
      </c>
      <c r="H3" s="5">
        <f>G3*0.75*0.75</f>
        <v>21.200624999999999</v>
      </c>
      <c r="I3" s="5">
        <f>F3*H3</f>
        <v>63.601874999999993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2086</v>
      </c>
      <c r="C4" s="4" t="s">
        <v>2087</v>
      </c>
      <c r="D4" s="4" t="s">
        <v>2088</v>
      </c>
      <c r="E4" s="4" t="s">
        <v>13</v>
      </c>
      <c r="F4" s="3">
        <v>2</v>
      </c>
      <c r="G4" s="3">
        <v>37.69</v>
      </c>
      <c r="H4" s="5">
        <f t="shared" ref="H4:H67" si="0">G4*0.75*0.75</f>
        <v>21.200624999999999</v>
      </c>
      <c r="I4" s="5">
        <f t="shared" ref="I4:I67" si="1">F4*H4</f>
        <v>42.401249999999997</v>
      </c>
      <c r="J4" s="4" t="s">
        <v>14</v>
      </c>
      <c r="K4" s="4" t="s">
        <v>16</v>
      </c>
    </row>
    <row r="5" spans="1:11" x14ac:dyDescent="0.2">
      <c r="A5" s="3">
        <v>3</v>
      </c>
      <c r="B5" s="4" t="s">
        <v>2089</v>
      </c>
      <c r="C5" s="4" t="s">
        <v>2090</v>
      </c>
      <c r="D5" s="4" t="s">
        <v>2091</v>
      </c>
      <c r="E5" s="4" t="s">
        <v>13</v>
      </c>
      <c r="F5" s="3">
        <v>2</v>
      </c>
      <c r="G5" s="3">
        <v>37.69</v>
      </c>
      <c r="H5" s="5">
        <f t="shared" si="0"/>
        <v>21.200624999999999</v>
      </c>
      <c r="I5" s="5">
        <f t="shared" si="1"/>
        <v>42.401249999999997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2092</v>
      </c>
      <c r="C6" s="4" t="s">
        <v>2093</v>
      </c>
      <c r="D6" s="4" t="s">
        <v>2094</v>
      </c>
      <c r="E6" s="4" t="s">
        <v>13</v>
      </c>
      <c r="F6" s="3">
        <v>3</v>
      </c>
      <c r="G6" s="3">
        <v>37.69</v>
      </c>
      <c r="H6" s="5">
        <f t="shared" si="0"/>
        <v>21.200624999999999</v>
      </c>
      <c r="I6" s="5">
        <f t="shared" si="1"/>
        <v>63.601874999999993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2095</v>
      </c>
      <c r="C7" s="4" t="s">
        <v>2096</v>
      </c>
      <c r="D7" s="4" t="s">
        <v>2097</v>
      </c>
      <c r="E7" s="4" t="s">
        <v>13</v>
      </c>
      <c r="F7" s="3">
        <v>3</v>
      </c>
      <c r="G7" s="3">
        <v>37.69</v>
      </c>
      <c r="H7" s="5">
        <f t="shared" si="0"/>
        <v>21.200624999999999</v>
      </c>
      <c r="I7" s="5">
        <f t="shared" si="1"/>
        <v>63.601874999999993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2098</v>
      </c>
      <c r="C8" s="4" t="s">
        <v>2099</v>
      </c>
      <c r="D8" s="4" t="s">
        <v>2100</v>
      </c>
      <c r="E8" s="4" t="s">
        <v>13</v>
      </c>
      <c r="F8" s="3">
        <v>2</v>
      </c>
      <c r="G8" s="3">
        <v>37.69</v>
      </c>
      <c r="H8" s="5">
        <f t="shared" si="0"/>
        <v>21.200624999999999</v>
      </c>
      <c r="I8" s="5">
        <f t="shared" si="1"/>
        <v>42.401249999999997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2101</v>
      </c>
      <c r="C9" s="4" t="s">
        <v>2102</v>
      </c>
      <c r="D9" s="4" t="s">
        <v>2103</v>
      </c>
      <c r="E9" s="4" t="s">
        <v>13</v>
      </c>
      <c r="F9" s="3">
        <v>1</v>
      </c>
      <c r="G9" s="3">
        <v>41.14</v>
      </c>
      <c r="H9" s="5">
        <f t="shared" si="0"/>
        <v>23.141249999999999</v>
      </c>
      <c r="I9" s="5">
        <f t="shared" si="1"/>
        <v>23.141249999999999</v>
      </c>
      <c r="J9" s="4" t="s">
        <v>60</v>
      </c>
      <c r="K9" s="4" t="s">
        <v>16</v>
      </c>
    </row>
    <row r="10" spans="1:11" x14ac:dyDescent="0.2">
      <c r="A10" s="3">
        <v>8</v>
      </c>
      <c r="B10" s="4" t="s">
        <v>2104</v>
      </c>
      <c r="C10" s="4" t="s">
        <v>2105</v>
      </c>
      <c r="D10" s="4" t="s">
        <v>2106</v>
      </c>
      <c r="E10" s="4" t="s">
        <v>13</v>
      </c>
      <c r="F10" s="3">
        <v>2</v>
      </c>
      <c r="G10" s="3">
        <v>44.35</v>
      </c>
      <c r="H10" s="5">
        <f t="shared" si="0"/>
        <v>24.946875000000002</v>
      </c>
      <c r="I10" s="5">
        <f t="shared" si="1"/>
        <v>49.893750000000004</v>
      </c>
      <c r="J10" s="4" t="s">
        <v>60</v>
      </c>
      <c r="K10" s="4" t="s">
        <v>16</v>
      </c>
    </row>
    <row r="11" spans="1:11" x14ac:dyDescent="0.2">
      <c r="A11" s="3">
        <v>9</v>
      </c>
      <c r="B11" s="4" t="s">
        <v>2107</v>
      </c>
      <c r="C11" s="4" t="s">
        <v>2108</v>
      </c>
      <c r="D11" s="4" t="s">
        <v>2109</v>
      </c>
      <c r="E11" s="4" t="s">
        <v>13</v>
      </c>
      <c r="F11" s="3">
        <v>2</v>
      </c>
      <c r="G11" s="3">
        <v>44.35</v>
      </c>
      <c r="H11" s="5">
        <f t="shared" si="0"/>
        <v>24.946875000000002</v>
      </c>
      <c r="I11" s="5">
        <f t="shared" si="1"/>
        <v>49.893750000000004</v>
      </c>
      <c r="J11" s="4" t="s">
        <v>60</v>
      </c>
      <c r="K11" s="4" t="s">
        <v>16</v>
      </c>
    </row>
    <row r="12" spans="1:11" x14ac:dyDescent="0.2">
      <c r="A12" s="3">
        <v>10</v>
      </c>
      <c r="B12" s="4" t="s">
        <v>2110</v>
      </c>
      <c r="C12" s="4" t="s">
        <v>2111</v>
      </c>
      <c r="D12" s="4" t="s">
        <v>2112</v>
      </c>
      <c r="E12" s="4" t="s">
        <v>13</v>
      </c>
      <c r="F12" s="3">
        <v>1</v>
      </c>
      <c r="G12" s="3">
        <v>44.35</v>
      </c>
      <c r="H12" s="5">
        <f t="shared" si="0"/>
        <v>24.946875000000002</v>
      </c>
      <c r="I12" s="5">
        <f t="shared" si="1"/>
        <v>24.946875000000002</v>
      </c>
      <c r="J12" s="4" t="s">
        <v>60</v>
      </c>
      <c r="K12" s="4" t="s">
        <v>16</v>
      </c>
    </row>
    <row r="13" spans="1:11" x14ac:dyDescent="0.2">
      <c r="A13" s="3">
        <v>11</v>
      </c>
      <c r="B13" s="4" t="s">
        <v>2113</v>
      </c>
      <c r="C13" s="4" t="s">
        <v>2114</v>
      </c>
      <c r="D13" s="4" t="s">
        <v>2115</v>
      </c>
      <c r="E13" s="4" t="s">
        <v>13</v>
      </c>
      <c r="F13" s="3">
        <v>1</v>
      </c>
      <c r="G13" s="3">
        <v>44.35</v>
      </c>
      <c r="H13" s="5">
        <f t="shared" si="0"/>
        <v>24.946875000000002</v>
      </c>
      <c r="I13" s="5">
        <f t="shared" si="1"/>
        <v>24.946875000000002</v>
      </c>
      <c r="J13" s="4" t="s">
        <v>60</v>
      </c>
      <c r="K13" s="4" t="s">
        <v>16</v>
      </c>
    </row>
    <row r="14" spans="1:11" x14ac:dyDescent="0.2">
      <c r="A14" s="3">
        <v>12</v>
      </c>
      <c r="B14" s="4" t="s">
        <v>2116</v>
      </c>
      <c r="C14" s="4" t="s">
        <v>2117</v>
      </c>
      <c r="D14" s="4" t="s">
        <v>2118</v>
      </c>
      <c r="E14" s="4" t="s">
        <v>13</v>
      </c>
      <c r="F14" s="3">
        <v>1</v>
      </c>
      <c r="G14" s="3">
        <v>44.35</v>
      </c>
      <c r="H14" s="5">
        <f t="shared" si="0"/>
        <v>24.946875000000002</v>
      </c>
      <c r="I14" s="5">
        <f t="shared" si="1"/>
        <v>24.946875000000002</v>
      </c>
      <c r="J14" s="4" t="s">
        <v>60</v>
      </c>
      <c r="K14" s="4" t="s">
        <v>16</v>
      </c>
    </row>
    <row r="15" spans="1:11" x14ac:dyDescent="0.2">
      <c r="A15" s="3">
        <v>13</v>
      </c>
      <c r="B15" s="4" t="s">
        <v>2119</v>
      </c>
      <c r="C15" s="4" t="s">
        <v>2120</v>
      </c>
      <c r="D15" s="4" t="s">
        <v>2121</v>
      </c>
      <c r="E15" s="4" t="s">
        <v>13</v>
      </c>
      <c r="F15" s="3">
        <v>3</v>
      </c>
      <c r="G15" s="3">
        <v>35.85</v>
      </c>
      <c r="H15" s="5">
        <f t="shared" si="0"/>
        <v>20.165625000000002</v>
      </c>
      <c r="I15" s="5">
        <f t="shared" si="1"/>
        <v>60.496875000000003</v>
      </c>
      <c r="J15" s="4" t="s">
        <v>60</v>
      </c>
      <c r="K15" s="4" t="s">
        <v>16</v>
      </c>
    </row>
    <row r="16" spans="1:11" x14ac:dyDescent="0.2">
      <c r="A16" s="3">
        <v>14</v>
      </c>
      <c r="B16" s="4" t="s">
        <v>2122</v>
      </c>
      <c r="C16" s="4" t="s">
        <v>2123</v>
      </c>
      <c r="D16" s="4" t="s">
        <v>2124</v>
      </c>
      <c r="E16" s="4" t="s">
        <v>13</v>
      </c>
      <c r="F16" s="3">
        <v>1</v>
      </c>
      <c r="G16" s="3">
        <v>35.85</v>
      </c>
      <c r="H16" s="5">
        <f t="shared" si="0"/>
        <v>20.165625000000002</v>
      </c>
      <c r="I16" s="5">
        <f t="shared" si="1"/>
        <v>20.165625000000002</v>
      </c>
      <c r="J16" s="4" t="s">
        <v>60</v>
      </c>
      <c r="K16" s="4" t="s">
        <v>16</v>
      </c>
    </row>
    <row r="17" spans="1:11" x14ac:dyDescent="0.2">
      <c r="A17" s="3">
        <v>15</v>
      </c>
      <c r="B17" s="4" t="s">
        <v>2125</v>
      </c>
      <c r="C17" s="4" t="s">
        <v>2126</v>
      </c>
      <c r="D17" s="4" t="s">
        <v>2127</v>
      </c>
      <c r="E17" s="4" t="s">
        <v>13</v>
      </c>
      <c r="F17" s="3">
        <v>2</v>
      </c>
      <c r="G17" s="3">
        <v>35.85</v>
      </c>
      <c r="H17" s="5">
        <f t="shared" si="0"/>
        <v>20.165625000000002</v>
      </c>
      <c r="I17" s="5">
        <f t="shared" si="1"/>
        <v>40.331250000000004</v>
      </c>
      <c r="J17" s="4" t="s">
        <v>60</v>
      </c>
      <c r="K17" s="4" t="s">
        <v>16</v>
      </c>
    </row>
    <row r="18" spans="1:11" x14ac:dyDescent="0.2">
      <c r="A18" s="3">
        <v>16</v>
      </c>
      <c r="B18" s="4" t="s">
        <v>2128</v>
      </c>
      <c r="C18" s="4" t="s">
        <v>2129</v>
      </c>
      <c r="D18" s="4" t="s">
        <v>2130</v>
      </c>
      <c r="E18" s="4" t="s">
        <v>13</v>
      </c>
      <c r="F18" s="3">
        <v>2</v>
      </c>
      <c r="G18" s="3">
        <v>37.69</v>
      </c>
      <c r="H18" s="5">
        <f t="shared" si="0"/>
        <v>21.200624999999999</v>
      </c>
      <c r="I18" s="5">
        <f t="shared" si="1"/>
        <v>42.401249999999997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2131</v>
      </c>
      <c r="C19" s="4" t="s">
        <v>2132</v>
      </c>
      <c r="D19" s="4" t="s">
        <v>2133</v>
      </c>
      <c r="E19" s="4" t="s">
        <v>13</v>
      </c>
      <c r="F19" s="3">
        <v>1</v>
      </c>
      <c r="G19" s="3">
        <v>35.85</v>
      </c>
      <c r="H19" s="5">
        <f t="shared" si="0"/>
        <v>20.165625000000002</v>
      </c>
      <c r="I19" s="5">
        <f t="shared" si="1"/>
        <v>20.165625000000002</v>
      </c>
      <c r="J19" s="4" t="s">
        <v>60</v>
      </c>
      <c r="K19" s="4" t="s">
        <v>16</v>
      </c>
    </row>
    <row r="20" spans="1:11" x14ac:dyDescent="0.2">
      <c r="A20" s="3">
        <v>18</v>
      </c>
      <c r="B20" s="4" t="s">
        <v>2134</v>
      </c>
      <c r="C20" s="4" t="s">
        <v>2135</v>
      </c>
      <c r="D20" s="4" t="s">
        <v>2136</v>
      </c>
      <c r="E20" s="4" t="s">
        <v>13</v>
      </c>
      <c r="F20" s="3">
        <v>3</v>
      </c>
      <c r="G20" s="3">
        <v>37.69</v>
      </c>
      <c r="H20" s="5">
        <f t="shared" si="0"/>
        <v>21.200624999999999</v>
      </c>
      <c r="I20" s="5">
        <f t="shared" si="1"/>
        <v>63.601874999999993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2137</v>
      </c>
      <c r="C21" s="4" t="s">
        <v>2138</v>
      </c>
      <c r="D21" s="4" t="s">
        <v>2139</v>
      </c>
      <c r="E21" s="4" t="s">
        <v>13</v>
      </c>
      <c r="F21" s="3">
        <v>3</v>
      </c>
      <c r="G21" s="3">
        <v>37.69</v>
      </c>
      <c r="H21" s="5">
        <f t="shared" si="0"/>
        <v>21.200624999999999</v>
      </c>
      <c r="I21" s="5">
        <f t="shared" si="1"/>
        <v>63.601874999999993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2140</v>
      </c>
      <c r="C22" s="4" t="s">
        <v>2141</v>
      </c>
      <c r="D22" s="4" t="s">
        <v>2142</v>
      </c>
      <c r="E22" s="4" t="s">
        <v>13</v>
      </c>
      <c r="F22" s="3">
        <v>1</v>
      </c>
      <c r="G22" s="3">
        <v>37.299999999999997</v>
      </c>
      <c r="H22" s="5">
        <f t="shared" si="0"/>
        <v>20.981249999999999</v>
      </c>
      <c r="I22" s="5">
        <f t="shared" si="1"/>
        <v>20.981249999999999</v>
      </c>
      <c r="J22" s="4" t="s">
        <v>60</v>
      </c>
      <c r="K22" s="4" t="s">
        <v>16</v>
      </c>
    </row>
    <row r="23" spans="1:11" x14ac:dyDescent="0.2">
      <c r="A23" s="3">
        <v>21</v>
      </c>
      <c r="B23" s="4" t="s">
        <v>2143</v>
      </c>
      <c r="C23" s="4" t="s">
        <v>2144</v>
      </c>
      <c r="D23" s="4" t="s">
        <v>2145</v>
      </c>
      <c r="E23" s="4" t="s">
        <v>13</v>
      </c>
      <c r="F23" s="3">
        <v>2</v>
      </c>
      <c r="G23" s="3">
        <v>35.700000000000003</v>
      </c>
      <c r="H23" s="5">
        <f t="shared" si="0"/>
        <v>20.081250000000001</v>
      </c>
      <c r="I23" s="5">
        <f t="shared" si="1"/>
        <v>40.162500000000001</v>
      </c>
      <c r="J23" s="3"/>
      <c r="K23" s="4" t="s">
        <v>16</v>
      </c>
    </row>
    <row r="24" spans="1:11" x14ac:dyDescent="0.2">
      <c r="A24" s="3">
        <v>22</v>
      </c>
      <c r="B24" s="4" t="s">
        <v>2146</v>
      </c>
      <c r="C24" s="4" t="s">
        <v>2147</v>
      </c>
      <c r="D24" s="4" t="s">
        <v>2148</v>
      </c>
      <c r="E24" s="4" t="s">
        <v>13</v>
      </c>
      <c r="F24" s="3">
        <v>1</v>
      </c>
      <c r="G24" s="3">
        <v>35.700000000000003</v>
      </c>
      <c r="H24" s="5">
        <f t="shared" si="0"/>
        <v>20.081250000000001</v>
      </c>
      <c r="I24" s="5">
        <f t="shared" si="1"/>
        <v>20.081250000000001</v>
      </c>
      <c r="J24" s="3"/>
      <c r="K24" s="4" t="s">
        <v>16</v>
      </c>
    </row>
    <row r="25" spans="1:11" x14ac:dyDescent="0.2">
      <c r="A25" s="3">
        <v>23</v>
      </c>
      <c r="B25" s="4" t="s">
        <v>2149</v>
      </c>
      <c r="C25" s="4" t="s">
        <v>2150</v>
      </c>
      <c r="D25" s="4" t="s">
        <v>2151</v>
      </c>
      <c r="E25" s="4" t="s">
        <v>13</v>
      </c>
      <c r="F25" s="3">
        <v>1</v>
      </c>
      <c r="G25" s="3">
        <v>35.17</v>
      </c>
      <c r="H25" s="5">
        <f t="shared" si="0"/>
        <v>19.783125000000002</v>
      </c>
      <c r="I25" s="5">
        <f t="shared" si="1"/>
        <v>19.783125000000002</v>
      </c>
      <c r="J25" s="4" t="s">
        <v>60</v>
      </c>
      <c r="K25" s="4" t="s">
        <v>16</v>
      </c>
    </row>
    <row r="26" spans="1:11" x14ac:dyDescent="0.2">
      <c r="A26" s="3">
        <v>24</v>
      </c>
      <c r="B26" s="4" t="s">
        <v>2152</v>
      </c>
      <c r="C26" s="4" t="s">
        <v>2153</v>
      </c>
      <c r="D26" s="4" t="s">
        <v>2154</v>
      </c>
      <c r="E26" s="4" t="s">
        <v>13</v>
      </c>
      <c r="F26" s="3">
        <v>1</v>
      </c>
      <c r="G26" s="3">
        <v>35.17</v>
      </c>
      <c r="H26" s="5">
        <f t="shared" si="0"/>
        <v>19.783125000000002</v>
      </c>
      <c r="I26" s="5">
        <f t="shared" si="1"/>
        <v>19.783125000000002</v>
      </c>
      <c r="J26" s="4" t="s">
        <v>60</v>
      </c>
      <c r="K26" s="4" t="s">
        <v>16</v>
      </c>
    </row>
    <row r="27" spans="1:11" x14ac:dyDescent="0.2">
      <c r="A27" s="3">
        <v>25</v>
      </c>
      <c r="B27" s="4" t="s">
        <v>2155</v>
      </c>
      <c r="C27" s="4" t="s">
        <v>2156</v>
      </c>
      <c r="D27" s="4" t="s">
        <v>2157</v>
      </c>
      <c r="E27" s="4" t="s">
        <v>13</v>
      </c>
      <c r="F27" s="3">
        <v>3</v>
      </c>
      <c r="G27" s="3">
        <v>35.700000000000003</v>
      </c>
      <c r="H27" s="5">
        <f t="shared" si="0"/>
        <v>20.081250000000001</v>
      </c>
      <c r="I27" s="5">
        <f t="shared" si="1"/>
        <v>60.243750000000006</v>
      </c>
      <c r="J27" s="3"/>
      <c r="K27" s="4" t="s">
        <v>16</v>
      </c>
    </row>
    <row r="28" spans="1:11" x14ac:dyDescent="0.2">
      <c r="A28" s="3">
        <v>26</v>
      </c>
      <c r="B28" s="4" t="s">
        <v>2158</v>
      </c>
      <c r="C28" s="4" t="s">
        <v>2159</v>
      </c>
      <c r="D28" s="4" t="s">
        <v>2160</v>
      </c>
      <c r="E28" s="4" t="s">
        <v>13</v>
      </c>
      <c r="F28" s="3">
        <v>1</v>
      </c>
      <c r="G28" s="3">
        <v>35.700000000000003</v>
      </c>
      <c r="H28" s="5">
        <f t="shared" si="0"/>
        <v>20.081250000000001</v>
      </c>
      <c r="I28" s="5">
        <f t="shared" si="1"/>
        <v>20.081250000000001</v>
      </c>
      <c r="J28" s="3"/>
      <c r="K28" s="4" t="s">
        <v>16</v>
      </c>
    </row>
    <row r="29" spans="1:11" x14ac:dyDescent="0.2">
      <c r="A29" s="3">
        <v>27</v>
      </c>
      <c r="B29" s="4" t="s">
        <v>2161</v>
      </c>
      <c r="C29" s="4" t="s">
        <v>2162</v>
      </c>
      <c r="D29" s="4" t="s">
        <v>2163</v>
      </c>
      <c r="E29" s="4" t="s">
        <v>13</v>
      </c>
      <c r="F29" s="3">
        <v>2</v>
      </c>
      <c r="G29" s="3">
        <v>64.8</v>
      </c>
      <c r="H29" s="5">
        <f t="shared" si="0"/>
        <v>36.449999999999996</v>
      </c>
      <c r="I29" s="5">
        <f t="shared" si="1"/>
        <v>72.899999999999991</v>
      </c>
      <c r="J29" s="4" t="s">
        <v>60</v>
      </c>
      <c r="K29" s="4" t="s">
        <v>16</v>
      </c>
    </row>
    <row r="30" spans="1:11" x14ac:dyDescent="0.2">
      <c r="A30" s="3">
        <v>28</v>
      </c>
      <c r="B30" s="4" t="s">
        <v>2164</v>
      </c>
      <c r="C30" s="4" t="s">
        <v>2165</v>
      </c>
      <c r="D30" s="4" t="s">
        <v>2166</v>
      </c>
      <c r="E30" s="4" t="s">
        <v>13</v>
      </c>
      <c r="F30" s="3">
        <v>1</v>
      </c>
      <c r="G30" s="3">
        <v>64.8</v>
      </c>
      <c r="H30" s="5">
        <f t="shared" si="0"/>
        <v>36.449999999999996</v>
      </c>
      <c r="I30" s="5">
        <f t="shared" si="1"/>
        <v>36.449999999999996</v>
      </c>
      <c r="J30" s="4" t="s">
        <v>60</v>
      </c>
      <c r="K30" s="4" t="s">
        <v>16</v>
      </c>
    </row>
    <row r="31" spans="1:11" x14ac:dyDescent="0.2">
      <c r="A31" s="3">
        <v>29</v>
      </c>
      <c r="B31" s="4" t="s">
        <v>2167</v>
      </c>
      <c r="C31" s="4" t="s">
        <v>2168</v>
      </c>
      <c r="D31" s="4" t="s">
        <v>2169</v>
      </c>
      <c r="E31" s="4" t="s">
        <v>13</v>
      </c>
      <c r="F31" s="3">
        <v>1</v>
      </c>
      <c r="G31" s="3">
        <v>64.8</v>
      </c>
      <c r="H31" s="5">
        <f t="shared" si="0"/>
        <v>36.449999999999996</v>
      </c>
      <c r="I31" s="5">
        <f t="shared" si="1"/>
        <v>36.449999999999996</v>
      </c>
      <c r="J31" s="4" t="s">
        <v>60</v>
      </c>
      <c r="K31" s="4" t="s">
        <v>16</v>
      </c>
    </row>
    <row r="32" spans="1:11" x14ac:dyDescent="0.2">
      <c r="A32" s="3">
        <v>30</v>
      </c>
      <c r="B32" s="4" t="s">
        <v>2170</v>
      </c>
      <c r="C32" s="4" t="s">
        <v>2171</v>
      </c>
      <c r="D32" s="4" t="s">
        <v>2172</v>
      </c>
      <c r="E32" s="4" t="s">
        <v>13</v>
      </c>
      <c r="F32" s="3">
        <v>1</v>
      </c>
      <c r="G32" s="3">
        <v>64.8</v>
      </c>
      <c r="H32" s="5">
        <f t="shared" si="0"/>
        <v>36.449999999999996</v>
      </c>
      <c r="I32" s="5">
        <f t="shared" si="1"/>
        <v>36.449999999999996</v>
      </c>
      <c r="J32" s="4" t="s">
        <v>60</v>
      </c>
      <c r="K32" s="4" t="s">
        <v>16</v>
      </c>
    </row>
    <row r="33" spans="1:11" x14ac:dyDescent="0.2">
      <c r="A33" s="3">
        <v>31</v>
      </c>
      <c r="B33" s="4" t="s">
        <v>2173</v>
      </c>
      <c r="C33" s="4" t="s">
        <v>2174</v>
      </c>
      <c r="D33" s="4" t="s">
        <v>2175</v>
      </c>
      <c r="E33" s="4" t="s">
        <v>13</v>
      </c>
      <c r="F33" s="3">
        <v>1</v>
      </c>
      <c r="G33" s="3">
        <v>64.8</v>
      </c>
      <c r="H33" s="5">
        <f t="shared" si="0"/>
        <v>36.449999999999996</v>
      </c>
      <c r="I33" s="5">
        <f t="shared" si="1"/>
        <v>36.449999999999996</v>
      </c>
      <c r="J33" s="4" t="s">
        <v>60</v>
      </c>
      <c r="K33" s="4" t="s">
        <v>16</v>
      </c>
    </row>
    <row r="34" spans="1:11" x14ac:dyDescent="0.2">
      <c r="A34" s="3">
        <v>32</v>
      </c>
      <c r="B34" s="4" t="s">
        <v>2176</v>
      </c>
      <c r="C34" s="4" t="s">
        <v>2177</v>
      </c>
      <c r="D34" s="4" t="s">
        <v>2178</v>
      </c>
      <c r="E34" s="4" t="s">
        <v>13</v>
      </c>
      <c r="F34" s="3">
        <v>1</v>
      </c>
      <c r="G34" s="3">
        <v>64.8</v>
      </c>
      <c r="H34" s="5">
        <f t="shared" si="0"/>
        <v>36.449999999999996</v>
      </c>
      <c r="I34" s="5">
        <f t="shared" si="1"/>
        <v>36.449999999999996</v>
      </c>
      <c r="J34" s="4" t="s">
        <v>60</v>
      </c>
      <c r="K34" s="4" t="s">
        <v>16</v>
      </c>
    </row>
    <row r="35" spans="1:11" x14ac:dyDescent="0.2">
      <c r="A35" s="3">
        <v>33</v>
      </c>
      <c r="B35" s="4" t="s">
        <v>2179</v>
      </c>
      <c r="C35" s="4" t="s">
        <v>2180</v>
      </c>
      <c r="D35" s="4" t="s">
        <v>2181</v>
      </c>
      <c r="E35" s="4" t="s">
        <v>13</v>
      </c>
      <c r="F35" s="3">
        <v>1</v>
      </c>
      <c r="G35" s="3">
        <v>64.8</v>
      </c>
      <c r="H35" s="5">
        <f t="shared" si="0"/>
        <v>36.449999999999996</v>
      </c>
      <c r="I35" s="5">
        <f t="shared" si="1"/>
        <v>36.449999999999996</v>
      </c>
      <c r="J35" s="4" t="s">
        <v>60</v>
      </c>
      <c r="K35" s="4" t="s">
        <v>16</v>
      </c>
    </row>
    <row r="36" spans="1:11" x14ac:dyDescent="0.2">
      <c r="A36" s="3">
        <v>34</v>
      </c>
      <c r="B36" s="4" t="s">
        <v>2182</v>
      </c>
      <c r="C36" s="4" t="s">
        <v>2183</v>
      </c>
      <c r="D36" s="4" t="s">
        <v>2184</v>
      </c>
      <c r="E36" s="4" t="s">
        <v>13</v>
      </c>
      <c r="F36" s="3">
        <v>1</v>
      </c>
      <c r="G36" s="3">
        <v>64.8</v>
      </c>
      <c r="H36" s="5">
        <f t="shared" si="0"/>
        <v>36.449999999999996</v>
      </c>
      <c r="I36" s="5">
        <f t="shared" si="1"/>
        <v>36.449999999999996</v>
      </c>
      <c r="J36" s="4" t="s">
        <v>60</v>
      </c>
      <c r="K36" s="4" t="s">
        <v>16</v>
      </c>
    </row>
    <row r="37" spans="1:11" x14ac:dyDescent="0.2">
      <c r="A37" s="3">
        <v>35</v>
      </c>
      <c r="B37" s="4" t="s">
        <v>2185</v>
      </c>
      <c r="C37" s="4" t="s">
        <v>2186</v>
      </c>
      <c r="D37" s="4" t="s">
        <v>2187</v>
      </c>
      <c r="E37" s="4" t="s">
        <v>13</v>
      </c>
      <c r="F37" s="3">
        <v>1</v>
      </c>
      <c r="G37" s="3">
        <v>64.8</v>
      </c>
      <c r="H37" s="5">
        <f t="shared" si="0"/>
        <v>36.449999999999996</v>
      </c>
      <c r="I37" s="5">
        <f t="shared" si="1"/>
        <v>36.449999999999996</v>
      </c>
      <c r="J37" s="4" t="s">
        <v>60</v>
      </c>
      <c r="K37" s="4" t="s">
        <v>16</v>
      </c>
    </row>
    <row r="38" spans="1:11" x14ac:dyDescent="0.2">
      <c r="A38" s="3">
        <v>36</v>
      </c>
      <c r="B38" s="4" t="s">
        <v>2188</v>
      </c>
      <c r="C38" s="4" t="s">
        <v>2189</v>
      </c>
      <c r="D38" s="4" t="s">
        <v>2190</v>
      </c>
      <c r="E38" s="4" t="s">
        <v>13</v>
      </c>
      <c r="F38" s="3">
        <v>1</v>
      </c>
      <c r="G38" s="3">
        <v>23.9</v>
      </c>
      <c r="H38" s="5">
        <f t="shared" si="0"/>
        <v>13.443749999999998</v>
      </c>
      <c r="I38" s="5">
        <f t="shared" si="1"/>
        <v>13.443749999999998</v>
      </c>
      <c r="J38" s="4" t="s">
        <v>299</v>
      </c>
      <c r="K38" s="4" t="s">
        <v>16</v>
      </c>
    </row>
    <row r="39" spans="1:11" x14ac:dyDescent="0.2">
      <c r="A39" s="3">
        <v>37</v>
      </c>
      <c r="B39" s="4" t="s">
        <v>2191</v>
      </c>
      <c r="C39" s="4" t="s">
        <v>2192</v>
      </c>
      <c r="D39" s="4" t="s">
        <v>2193</v>
      </c>
      <c r="E39" s="4" t="s">
        <v>13</v>
      </c>
      <c r="F39" s="3">
        <v>1</v>
      </c>
      <c r="G39" s="3">
        <v>20.5</v>
      </c>
      <c r="H39" s="5">
        <f t="shared" si="0"/>
        <v>11.53125</v>
      </c>
      <c r="I39" s="5">
        <f t="shared" si="1"/>
        <v>11.53125</v>
      </c>
      <c r="J39" s="4" t="s">
        <v>299</v>
      </c>
      <c r="K39" s="4" t="s">
        <v>16</v>
      </c>
    </row>
    <row r="40" spans="1:11" x14ac:dyDescent="0.2">
      <c r="A40" s="3">
        <v>38</v>
      </c>
      <c r="B40" s="4" t="s">
        <v>2194</v>
      </c>
      <c r="C40" s="4" t="s">
        <v>2195</v>
      </c>
      <c r="D40" s="4" t="s">
        <v>2196</v>
      </c>
      <c r="E40" s="4" t="s">
        <v>13</v>
      </c>
      <c r="F40" s="3">
        <v>1</v>
      </c>
      <c r="G40" s="3">
        <v>23.9</v>
      </c>
      <c r="H40" s="5">
        <f t="shared" si="0"/>
        <v>13.443749999999998</v>
      </c>
      <c r="I40" s="5">
        <f t="shared" si="1"/>
        <v>13.443749999999998</v>
      </c>
      <c r="J40" s="4" t="s">
        <v>299</v>
      </c>
      <c r="K40" s="4" t="s">
        <v>16</v>
      </c>
    </row>
    <row r="41" spans="1:11" x14ac:dyDescent="0.2">
      <c r="A41" s="3">
        <v>39</v>
      </c>
      <c r="B41" s="4" t="s">
        <v>2197</v>
      </c>
      <c r="C41" s="4" t="s">
        <v>2198</v>
      </c>
      <c r="D41" s="4" t="s">
        <v>2199</v>
      </c>
      <c r="E41" s="4" t="s">
        <v>13</v>
      </c>
      <c r="F41" s="3">
        <v>2</v>
      </c>
      <c r="G41" s="3">
        <v>68.25</v>
      </c>
      <c r="H41" s="5">
        <f t="shared" si="0"/>
        <v>38.390625</v>
      </c>
      <c r="I41" s="5">
        <f t="shared" si="1"/>
        <v>76.78125</v>
      </c>
      <c r="J41" s="4" t="s">
        <v>29</v>
      </c>
      <c r="K41" s="4" t="s">
        <v>16</v>
      </c>
    </row>
    <row r="42" spans="1:11" x14ac:dyDescent="0.2">
      <c r="A42" s="3">
        <v>40</v>
      </c>
      <c r="B42" s="4" t="s">
        <v>2200</v>
      </c>
      <c r="C42" s="4" t="s">
        <v>2201</v>
      </c>
      <c r="D42" s="4" t="s">
        <v>2202</v>
      </c>
      <c r="E42" s="4" t="s">
        <v>13</v>
      </c>
      <c r="F42" s="3">
        <v>1</v>
      </c>
      <c r="G42" s="3">
        <v>68.25</v>
      </c>
      <c r="H42" s="5">
        <f t="shared" si="0"/>
        <v>38.390625</v>
      </c>
      <c r="I42" s="5">
        <f t="shared" si="1"/>
        <v>38.390625</v>
      </c>
      <c r="J42" s="4" t="s">
        <v>29</v>
      </c>
      <c r="K42" s="4" t="s">
        <v>16</v>
      </c>
    </row>
    <row r="43" spans="1:11" x14ac:dyDescent="0.2">
      <c r="A43" s="3">
        <v>41</v>
      </c>
      <c r="B43" s="4" t="s">
        <v>2203</v>
      </c>
      <c r="C43" s="4" t="s">
        <v>2204</v>
      </c>
      <c r="D43" s="4" t="s">
        <v>2205</v>
      </c>
      <c r="E43" s="4" t="s">
        <v>13</v>
      </c>
      <c r="F43" s="3">
        <v>2</v>
      </c>
      <c r="G43" s="3">
        <v>68.25</v>
      </c>
      <c r="H43" s="5">
        <f t="shared" si="0"/>
        <v>38.390625</v>
      </c>
      <c r="I43" s="5">
        <f t="shared" si="1"/>
        <v>76.78125</v>
      </c>
      <c r="J43" s="4" t="s">
        <v>29</v>
      </c>
      <c r="K43" s="4" t="s">
        <v>16</v>
      </c>
    </row>
    <row r="44" spans="1:11" x14ac:dyDescent="0.2">
      <c r="A44" s="3">
        <v>42</v>
      </c>
      <c r="B44" s="4" t="s">
        <v>2206</v>
      </c>
      <c r="C44" s="4" t="s">
        <v>2207</v>
      </c>
      <c r="D44" s="4" t="s">
        <v>2208</v>
      </c>
      <c r="E44" s="4" t="s">
        <v>13</v>
      </c>
      <c r="F44" s="3">
        <v>1</v>
      </c>
      <c r="G44" s="3">
        <v>71.63</v>
      </c>
      <c r="H44" s="5">
        <f t="shared" si="0"/>
        <v>40.291874999999997</v>
      </c>
      <c r="I44" s="5">
        <f t="shared" si="1"/>
        <v>40.291874999999997</v>
      </c>
      <c r="J44" s="4" t="s">
        <v>60</v>
      </c>
      <c r="K44" s="4" t="s">
        <v>16</v>
      </c>
    </row>
    <row r="45" spans="1:11" x14ac:dyDescent="0.2">
      <c r="A45" s="3">
        <v>43</v>
      </c>
      <c r="B45" s="4" t="s">
        <v>2209</v>
      </c>
      <c r="C45" s="4" t="s">
        <v>2210</v>
      </c>
      <c r="D45" s="4" t="s">
        <v>2211</v>
      </c>
      <c r="E45" s="4" t="s">
        <v>13</v>
      </c>
      <c r="F45" s="3">
        <v>1</v>
      </c>
      <c r="G45" s="3">
        <v>68.25</v>
      </c>
      <c r="H45" s="5">
        <f t="shared" si="0"/>
        <v>38.390625</v>
      </c>
      <c r="I45" s="5">
        <f t="shared" si="1"/>
        <v>38.390625</v>
      </c>
      <c r="J45" s="4" t="s">
        <v>29</v>
      </c>
      <c r="K45" s="4" t="s">
        <v>16</v>
      </c>
    </row>
    <row r="46" spans="1:11" x14ac:dyDescent="0.2">
      <c r="A46" s="3">
        <v>44</v>
      </c>
      <c r="B46" s="4" t="s">
        <v>2212</v>
      </c>
      <c r="C46" s="4" t="s">
        <v>2213</v>
      </c>
      <c r="D46" s="4" t="s">
        <v>2214</v>
      </c>
      <c r="E46" s="4" t="s">
        <v>13</v>
      </c>
      <c r="F46" s="3">
        <v>1</v>
      </c>
      <c r="G46" s="3">
        <v>71.63</v>
      </c>
      <c r="H46" s="5">
        <f t="shared" si="0"/>
        <v>40.291874999999997</v>
      </c>
      <c r="I46" s="5">
        <f t="shared" si="1"/>
        <v>40.291874999999997</v>
      </c>
      <c r="J46" s="4" t="s">
        <v>60</v>
      </c>
      <c r="K46" s="4" t="s">
        <v>16</v>
      </c>
    </row>
    <row r="47" spans="1:11" x14ac:dyDescent="0.2">
      <c r="A47" s="3">
        <v>45</v>
      </c>
      <c r="B47" s="4" t="s">
        <v>2215</v>
      </c>
      <c r="C47" s="4" t="s">
        <v>2216</v>
      </c>
      <c r="D47" s="4" t="s">
        <v>2217</v>
      </c>
      <c r="E47" s="4" t="s">
        <v>13</v>
      </c>
      <c r="F47" s="3">
        <v>1</v>
      </c>
      <c r="G47" s="3">
        <v>68.25</v>
      </c>
      <c r="H47" s="5">
        <f t="shared" si="0"/>
        <v>38.390625</v>
      </c>
      <c r="I47" s="5">
        <f t="shared" si="1"/>
        <v>38.390625</v>
      </c>
      <c r="J47" s="4" t="s">
        <v>29</v>
      </c>
      <c r="K47" s="4" t="s">
        <v>16</v>
      </c>
    </row>
    <row r="48" spans="1:11" x14ac:dyDescent="0.2">
      <c r="A48" s="3">
        <v>46</v>
      </c>
      <c r="B48" s="4" t="s">
        <v>2218</v>
      </c>
      <c r="C48" s="4" t="s">
        <v>2219</v>
      </c>
      <c r="D48" s="4" t="s">
        <v>2220</v>
      </c>
      <c r="E48" s="4" t="s">
        <v>13</v>
      </c>
      <c r="F48" s="3">
        <v>2</v>
      </c>
      <c r="G48" s="3">
        <v>68.25</v>
      </c>
      <c r="H48" s="5">
        <f t="shared" si="0"/>
        <v>38.390625</v>
      </c>
      <c r="I48" s="5">
        <f t="shared" si="1"/>
        <v>76.78125</v>
      </c>
      <c r="J48" s="4" t="s">
        <v>29</v>
      </c>
      <c r="K48" s="4" t="s">
        <v>16</v>
      </c>
    </row>
    <row r="49" spans="1:11" x14ac:dyDescent="0.2">
      <c r="A49" s="3">
        <v>47</v>
      </c>
      <c r="B49" s="4" t="s">
        <v>2221</v>
      </c>
      <c r="C49" s="4" t="s">
        <v>2222</v>
      </c>
      <c r="D49" s="4" t="s">
        <v>2223</v>
      </c>
      <c r="E49" s="4" t="s">
        <v>13</v>
      </c>
      <c r="F49" s="3">
        <v>1</v>
      </c>
      <c r="G49" s="3">
        <v>68.25</v>
      </c>
      <c r="H49" s="5">
        <f t="shared" si="0"/>
        <v>38.390625</v>
      </c>
      <c r="I49" s="5">
        <f t="shared" si="1"/>
        <v>38.390625</v>
      </c>
      <c r="J49" s="4" t="s">
        <v>29</v>
      </c>
      <c r="K49" s="4" t="s">
        <v>16</v>
      </c>
    </row>
    <row r="50" spans="1:11" x14ac:dyDescent="0.2">
      <c r="A50" s="3">
        <v>48</v>
      </c>
      <c r="B50" s="4" t="s">
        <v>2224</v>
      </c>
      <c r="C50" s="4" t="s">
        <v>2225</v>
      </c>
      <c r="D50" s="4" t="s">
        <v>2226</v>
      </c>
      <c r="E50" s="4" t="s">
        <v>13</v>
      </c>
      <c r="F50" s="3">
        <v>1</v>
      </c>
      <c r="G50" s="3">
        <v>23.9</v>
      </c>
      <c r="H50" s="5">
        <f t="shared" si="0"/>
        <v>13.443749999999998</v>
      </c>
      <c r="I50" s="5">
        <f t="shared" si="1"/>
        <v>13.443749999999998</v>
      </c>
      <c r="J50" s="4" t="s">
        <v>299</v>
      </c>
      <c r="K50" s="4" t="s">
        <v>16</v>
      </c>
    </row>
    <row r="51" spans="1:11" x14ac:dyDescent="0.2">
      <c r="A51" s="3">
        <v>49</v>
      </c>
      <c r="B51" s="4" t="s">
        <v>2227</v>
      </c>
      <c r="C51" s="4" t="s">
        <v>2228</v>
      </c>
      <c r="D51" s="4" t="s">
        <v>2229</v>
      </c>
      <c r="E51" s="4" t="s">
        <v>13</v>
      </c>
      <c r="F51" s="3">
        <v>1</v>
      </c>
      <c r="G51" s="3">
        <v>21.5</v>
      </c>
      <c r="H51" s="5">
        <f t="shared" si="0"/>
        <v>12.09375</v>
      </c>
      <c r="I51" s="5">
        <f t="shared" si="1"/>
        <v>12.09375</v>
      </c>
      <c r="J51" s="4" t="s">
        <v>299</v>
      </c>
      <c r="K51" s="4" t="s">
        <v>16</v>
      </c>
    </row>
    <row r="52" spans="1:11" x14ac:dyDescent="0.2">
      <c r="A52" s="3">
        <v>50</v>
      </c>
      <c r="B52" s="4" t="s">
        <v>2230</v>
      </c>
      <c r="C52" s="4" t="s">
        <v>2231</v>
      </c>
      <c r="D52" s="4" t="s">
        <v>2232</v>
      </c>
      <c r="E52" s="4" t="s">
        <v>13</v>
      </c>
      <c r="F52" s="3">
        <v>1</v>
      </c>
      <c r="G52" s="3">
        <v>20.48</v>
      </c>
      <c r="H52" s="5">
        <f t="shared" si="0"/>
        <v>11.52</v>
      </c>
      <c r="I52" s="5">
        <f t="shared" si="1"/>
        <v>11.52</v>
      </c>
      <c r="J52" s="4" t="s">
        <v>299</v>
      </c>
      <c r="K52" s="4" t="s">
        <v>16</v>
      </c>
    </row>
    <row r="53" spans="1:11" x14ac:dyDescent="0.2">
      <c r="A53" s="3">
        <v>51</v>
      </c>
      <c r="B53" s="4" t="s">
        <v>2233</v>
      </c>
      <c r="C53" s="4" t="s">
        <v>2234</v>
      </c>
      <c r="D53" s="4" t="s">
        <v>2235</v>
      </c>
      <c r="E53" s="4" t="s">
        <v>13</v>
      </c>
      <c r="F53" s="3">
        <v>1</v>
      </c>
      <c r="G53" s="3">
        <v>21.5</v>
      </c>
      <c r="H53" s="5">
        <f t="shared" si="0"/>
        <v>12.09375</v>
      </c>
      <c r="I53" s="5">
        <f t="shared" si="1"/>
        <v>12.09375</v>
      </c>
      <c r="J53" s="4" t="s">
        <v>299</v>
      </c>
      <c r="K53" s="4" t="s">
        <v>16</v>
      </c>
    </row>
    <row r="54" spans="1:11" x14ac:dyDescent="0.2">
      <c r="A54" s="3">
        <v>52</v>
      </c>
      <c r="B54" s="4" t="s">
        <v>2236</v>
      </c>
      <c r="C54" s="4" t="s">
        <v>2237</v>
      </c>
      <c r="D54" s="4" t="s">
        <v>2238</v>
      </c>
      <c r="E54" s="4" t="s">
        <v>13</v>
      </c>
      <c r="F54" s="3">
        <v>1</v>
      </c>
      <c r="G54" s="3">
        <v>21.5</v>
      </c>
      <c r="H54" s="5">
        <f t="shared" si="0"/>
        <v>12.09375</v>
      </c>
      <c r="I54" s="5">
        <f t="shared" si="1"/>
        <v>12.09375</v>
      </c>
      <c r="J54" s="4" t="s">
        <v>299</v>
      </c>
      <c r="K54" s="4" t="s">
        <v>16</v>
      </c>
    </row>
    <row r="55" spans="1:11" x14ac:dyDescent="0.2">
      <c r="A55" s="3">
        <v>53</v>
      </c>
      <c r="B55" s="4" t="s">
        <v>2239</v>
      </c>
      <c r="C55" s="4" t="s">
        <v>2240</v>
      </c>
      <c r="D55" s="4" t="s">
        <v>2241</v>
      </c>
      <c r="E55" s="4" t="s">
        <v>13</v>
      </c>
      <c r="F55" s="3">
        <v>1</v>
      </c>
      <c r="G55" s="3">
        <v>23.9</v>
      </c>
      <c r="H55" s="5">
        <f t="shared" si="0"/>
        <v>13.443749999999998</v>
      </c>
      <c r="I55" s="5">
        <f t="shared" si="1"/>
        <v>13.443749999999998</v>
      </c>
      <c r="J55" s="4" t="s">
        <v>299</v>
      </c>
      <c r="K55" s="4" t="s">
        <v>16</v>
      </c>
    </row>
    <row r="56" spans="1:11" x14ac:dyDescent="0.2">
      <c r="A56" s="3">
        <v>54</v>
      </c>
      <c r="B56" s="4" t="s">
        <v>2242</v>
      </c>
      <c r="C56" s="4" t="s">
        <v>2243</v>
      </c>
      <c r="D56" s="4" t="s">
        <v>2244</v>
      </c>
      <c r="E56" s="4" t="s">
        <v>13</v>
      </c>
      <c r="F56" s="3">
        <v>1</v>
      </c>
      <c r="G56" s="3">
        <v>23.9</v>
      </c>
      <c r="H56" s="5">
        <f t="shared" si="0"/>
        <v>13.443749999999998</v>
      </c>
      <c r="I56" s="5">
        <f t="shared" si="1"/>
        <v>13.443749999999998</v>
      </c>
      <c r="J56" s="4" t="s">
        <v>299</v>
      </c>
      <c r="K56" s="4" t="s">
        <v>16</v>
      </c>
    </row>
    <row r="57" spans="1:11" x14ac:dyDescent="0.2">
      <c r="A57" s="3">
        <v>55</v>
      </c>
      <c r="B57" s="4" t="s">
        <v>2245</v>
      </c>
      <c r="C57" s="4" t="s">
        <v>2246</v>
      </c>
      <c r="D57" s="4" t="s">
        <v>2247</v>
      </c>
      <c r="E57" s="4" t="s">
        <v>13</v>
      </c>
      <c r="F57" s="3">
        <v>1</v>
      </c>
      <c r="G57" s="3">
        <v>23.9</v>
      </c>
      <c r="H57" s="5">
        <f t="shared" si="0"/>
        <v>13.443749999999998</v>
      </c>
      <c r="I57" s="5">
        <f t="shared" si="1"/>
        <v>13.443749999999998</v>
      </c>
      <c r="J57" s="4" t="s">
        <v>299</v>
      </c>
      <c r="K57" s="4" t="s">
        <v>16</v>
      </c>
    </row>
    <row r="58" spans="1:11" x14ac:dyDescent="0.2">
      <c r="A58" s="3">
        <v>56</v>
      </c>
      <c r="B58" s="4" t="s">
        <v>2248</v>
      </c>
      <c r="C58" s="4" t="s">
        <v>2249</v>
      </c>
      <c r="D58" s="4" t="s">
        <v>2250</v>
      </c>
      <c r="E58" s="4" t="s">
        <v>13</v>
      </c>
      <c r="F58" s="3">
        <v>1</v>
      </c>
      <c r="G58" s="3">
        <v>20.48</v>
      </c>
      <c r="H58" s="5">
        <f t="shared" si="0"/>
        <v>11.52</v>
      </c>
      <c r="I58" s="5">
        <f t="shared" si="1"/>
        <v>11.52</v>
      </c>
      <c r="J58" s="4" t="s">
        <v>299</v>
      </c>
      <c r="K58" s="4" t="s">
        <v>16</v>
      </c>
    </row>
    <row r="59" spans="1:11" x14ac:dyDescent="0.2">
      <c r="A59" s="3">
        <v>57</v>
      </c>
      <c r="B59" s="4" t="s">
        <v>2251</v>
      </c>
      <c r="C59" s="4" t="s">
        <v>2252</v>
      </c>
      <c r="D59" s="4" t="s">
        <v>2253</v>
      </c>
      <c r="E59" s="4" t="s">
        <v>13</v>
      </c>
      <c r="F59" s="3">
        <v>1</v>
      </c>
      <c r="G59" s="3">
        <v>20.48</v>
      </c>
      <c r="H59" s="5">
        <f t="shared" si="0"/>
        <v>11.52</v>
      </c>
      <c r="I59" s="5">
        <f t="shared" si="1"/>
        <v>11.52</v>
      </c>
      <c r="J59" s="4" t="s">
        <v>299</v>
      </c>
      <c r="K59" s="4" t="s">
        <v>16</v>
      </c>
    </row>
    <row r="60" spans="1:11" x14ac:dyDescent="0.2">
      <c r="A60" s="3">
        <v>58</v>
      </c>
      <c r="B60" s="4" t="s">
        <v>2254</v>
      </c>
      <c r="C60" s="4" t="s">
        <v>2255</v>
      </c>
      <c r="D60" s="4" t="s">
        <v>2256</v>
      </c>
      <c r="E60" s="4" t="s">
        <v>13</v>
      </c>
      <c r="F60" s="3">
        <v>1</v>
      </c>
      <c r="G60" s="3">
        <v>20.48</v>
      </c>
      <c r="H60" s="5">
        <f t="shared" si="0"/>
        <v>11.52</v>
      </c>
      <c r="I60" s="5">
        <f t="shared" si="1"/>
        <v>11.52</v>
      </c>
      <c r="J60" s="4" t="s">
        <v>299</v>
      </c>
      <c r="K60" s="4" t="s">
        <v>16</v>
      </c>
    </row>
    <row r="61" spans="1:11" x14ac:dyDescent="0.2">
      <c r="A61" s="3">
        <v>59</v>
      </c>
      <c r="B61" s="4" t="s">
        <v>2257</v>
      </c>
      <c r="C61" s="4" t="s">
        <v>2258</v>
      </c>
      <c r="D61" s="4" t="s">
        <v>2259</v>
      </c>
      <c r="E61" s="4" t="s">
        <v>13</v>
      </c>
      <c r="F61" s="3">
        <v>1</v>
      </c>
      <c r="G61" s="3">
        <v>20.48</v>
      </c>
      <c r="H61" s="5">
        <f t="shared" si="0"/>
        <v>11.52</v>
      </c>
      <c r="I61" s="5">
        <f t="shared" si="1"/>
        <v>11.52</v>
      </c>
      <c r="J61" s="4" t="s">
        <v>299</v>
      </c>
      <c r="K61" s="4" t="s">
        <v>16</v>
      </c>
    </row>
    <row r="62" spans="1:11" x14ac:dyDescent="0.2">
      <c r="A62" s="3">
        <v>60</v>
      </c>
      <c r="B62" s="4" t="s">
        <v>2260</v>
      </c>
      <c r="C62" s="4" t="s">
        <v>2261</v>
      </c>
      <c r="D62" s="4" t="s">
        <v>2262</v>
      </c>
      <c r="E62" s="4" t="s">
        <v>13</v>
      </c>
      <c r="F62" s="3">
        <v>1</v>
      </c>
      <c r="G62" s="3">
        <v>37.69</v>
      </c>
      <c r="H62" s="5">
        <f t="shared" si="0"/>
        <v>21.200624999999999</v>
      </c>
      <c r="I62" s="5">
        <f t="shared" si="1"/>
        <v>21.200624999999999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2263</v>
      </c>
      <c r="C63" s="4" t="s">
        <v>2264</v>
      </c>
      <c r="D63" s="4" t="s">
        <v>2265</v>
      </c>
      <c r="E63" s="4" t="s">
        <v>13</v>
      </c>
      <c r="F63" s="3">
        <v>2</v>
      </c>
      <c r="G63" s="3">
        <v>68.25</v>
      </c>
      <c r="H63" s="5">
        <f t="shared" si="0"/>
        <v>38.390625</v>
      </c>
      <c r="I63" s="5">
        <f t="shared" si="1"/>
        <v>76.78125</v>
      </c>
      <c r="J63" s="4" t="s">
        <v>29</v>
      </c>
      <c r="K63" s="4" t="s">
        <v>16</v>
      </c>
    </row>
    <row r="64" spans="1:11" x14ac:dyDescent="0.2">
      <c r="A64" s="3">
        <v>62</v>
      </c>
      <c r="B64" s="4" t="s">
        <v>2266</v>
      </c>
      <c r="C64" s="4" t="s">
        <v>2267</v>
      </c>
      <c r="D64" s="4" t="s">
        <v>2268</v>
      </c>
      <c r="E64" s="4" t="s">
        <v>13</v>
      </c>
      <c r="F64" s="3">
        <v>2</v>
      </c>
      <c r="G64" s="3">
        <v>68.25</v>
      </c>
      <c r="H64" s="5">
        <f t="shared" si="0"/>
        <v>38.390625</v>
      </c>
      <c r="I64" s="5">
        <f t="shared" si="1"/>
        <v>76.78125</v>
      </c>
      <c r="J64" s="4" t="s">
        <v>29</v>
      </c>
      <c r="K64" s="4" t="s">
        <v>16</v>
      </c>
    </row>
    <row r="65" spans="1:11" x14ac:dyDescent="0.2">
      <c r="A65" s="3">
        <v>63</v>
      </c>
      <c r="B65" s="4" t="s">
        <v>2269</v>
      </c>
      <c r="C65" s="4" t="s">
        <v>2270</v>
      </c>
      <c r="D65" s="4" t="s">
        <v>2271</v>
      </c>
      <c r="E65" s="4" t="s">
        <v>13</v>
      </c>
      <c r="F65" s="3">
        <v>2</v>
      </c>
      <c r="G65" s="3">
        <v>68.25</v>
      </c>
      <c r="H65" s="5">
        <f t="shared" si="0"/>
        <v>38.390625</v>
      </c>
      <c r="I65" s="5">
        <f t="shared" si="1"/>
        <v>76.78125</v>
      </c>
      <c r="J65" s="4" t="s">
        <v>29</v>
      </c>
      <c r="K65" s="4" t="s">
        <v>16</v>
      </c>
    </row>
    <row r="66" spans="1:11" x14ac:dyDescent="0.2">
      <c r="A66" s="3">
        <v>64</v>
      </c>
      <c r="B66" s="4" t="s">
        <v>2272</v>
      </c>
      <c r="C66" s="4" t="s">
        <v>2273</v>
      </c>
      <c r="D66" s="4" t="s">
        <v>2274</v>
      </c>
      <c r="E66" s="4" t="s">
        <v>13</v>
      </c>
      <c r="F66" s="3">
        <v>1</v>
      </c>
      <c r="G66" s="3">
        <v>68.25</v>
      </c>
      <c r="H66" s="5">
        <f t="shared" si="0"/>
        <v>38.390625</v>
      </c>
      <c r="I66" s="5">
        <f t="shared" si="1"/>
        <v>38.390625</v>
      </c>
      <c r="J66" s="4" t="s">
        <v>29</v>
      </c>
      <c r="K66" s="4" t="s">
        <v>16</v>
      </c>
    </row>
    <row r="67" spans="1:11" x14ac:dyDescent="0.2">
      <c r="A67" s="3">
        <v>65</v>
      </c>
      <c r="B67" s="4" t="s">
        <v>2275</v>
      </c>
      <c r="C67" s="4" t="s">
        <v>2276</v>
      </c>
      <c r="D67" s="4" t="s">
        <v>2277</v>
      </c>
      <c r="E67" s="4" t="s">
        <v>13</v>
      </c>
      <c r="F67" s="3">
        <v>2</v>
      </c>
      <c r="G67" s="3">
        <v>68.25</v>
      </c>
      <c r="H67" s="5">
        <f t="shared" si="0"/>
        <v>38.390625</v>
      </c>
      <c r="I67" s="5">
        <f t="shared" si="1"/>
        <v>76.78125</v>
      </c>
      <c r="J67" s="4" t="s">
        <v>29</v>
      </c>
      <c r="K67" s="4" t="s">
        <v>16</v>
      </c>
    </row>
    <row r="68" spans="1:11" x14ac:dyDescent="0.2">
      <c r="A68" s="3">
        <v>66</v>
      </c>
      <c r="B68" s="4" t="s">
        <v>2278</v>
      </c>
      <c r="C68" s="4" t="s">
        <v>2279</v>
      </c>
      <c r="D68" s="4" t="s">
        <v>2280</v>
      </c>
      <c r="E68" s="4" t="s">
        <v>13</v>
      </c>
      <c r="F68" s="3">
        <v>2</v>
      </c>
      <c r="G68" s="3">
        <v>68.25</v>
      </c>
      <c r="H68" s="5">
        <f t="shared" ref="H68:H131" si="2">G68*0.75*0.75</f>
        <v>38.390625</v>
      </c>
      <c r="I68" s="5">
        <f t="shared" ref="I68:I131" si="3">F68*H68</f>
        <v>76.78125</v>
      </c>
      <c r="J68" s="4" t="s">
        <v>29</v>
      </c>
      <c r="K68" s="4" t="s">
        <v>16</v>
      </c>
    </row>
    <row r="69" spans="1:11" x14ac:dyDescent="0.2">
      <c r="A69" s="3">
        <v>67</v>
      </c>
      <c r="B69" s="4" t="s">
        <v>2281</v>
      </c>
      <c r="C69" s="4" t="s">
        <v>2282</v>
      </c>
      <c r="D69" s="4" t="s">
        <v>2283</v>
      </c>
      <c r="E69" s="4" t="s">
        <v>13</v>
      </c>
      <c r="F69" s="3">
        <v>1</v>
      </c>
      <c r="G69" s="3">
        <v>31.03</v>
      </c>
      <c r="H69" s="5">
        <f t="shared" si="2"/>
        <v>17.454374999999999</v>
      </c>
      <c r="I69" s="5">
        <f t="shared" si="3"/>
        <v>17.454374999999999</v>
      </c>
      <c r="J69" s="4" t="s">
        <v>14</v>
      </c>
      <c r="K69" s="4" t="s">
        <v>16</v>
      </c>
    </row>
    <row r="70" spans="1:11" x14ac:dyDescent="0.2">
      <c r="A70" s="3">
        <v>68</v>
      </c>
      <c r="B70" s="4" t="s">
        <v>2284</v>
      </c>
      <c r="C70" s="4" t="s">
        <v>2285</v>
      </c>
      <c r="D70" s="4" t="s">
        <v>2286</v>
      </c>
      <c r="E70" s="4" t="s">
        <v>13</v>
      </c>
      <c r="F70" s="3">
        <v>1</v>
      </c>
      <c r="G70" s="3">
        <v>31.03</v>
      </c>
      <c r="H70" s="5">
        <f t="shared" si="2"/>
        <v>17.454374999999999</v>
      </c>
      <c r="I70" s="5">
        <f t="shared" si="3"/>
        <v>17.454374999999999</v>
      </c>
      <c r="J70" s="4" t="s">
        <v>14</v>
      </c>
      <c r="K70" s="4" t="s">
        <v>16</v>
      </c>
    </row>
    <row r="71" spans="1:11" x14ac:dyDescent="0.2">
      <c r="A71" s="3">
        <v>69</v>
      </c>
      <c r="B71" s="4" t="s">
        <v>2080</v>
      </c>
      <c r="C71" s="4" t="s">
        <v>2081</v>
      </c>
      <c r="D71" s="4" t="s">
        <v>2082</v>
      </c>
      <c r="E71" s="4" t="s">
        <v>13</v>
      </c>
      <c r="F71" s="3">
        <v>4</v>
      </c>
      <c r="G71" s="3">
        <v>30.26</v>
      </c>
      <c r="H71" s="5">
        <f t="shared" si="2"/>
        <v>17.021250000000002</v>
      </c>
      <c r="I71" s="5">
        <f t="shared" si="3"/>
        <v>68.085000000000008</v>
      </c>
      <c r="J71" s="4" t="s">
        <v>14</v>
      </c>
      <c r="K71" s="4" t="s">
        <v>16</v>
      </c>
    </row>
    <row r="72" spans="1:11" x14ac:dyDescent="0.2">
      <c r="A72" s="3">
        <v>70</v>
      </c>
      <c r="B72" s="4" t="s">
        <v>1840</v>
      </c>
      <c r="C72" s="4" t="s">
        <v>1841</v>
      </c>
      <c r="D72" s="4" t="s">
        <v>1842</v>
      </c>
      <c r="E72" s="4" t="s">
        <v>13</v>
      </c>
      <c r="F72" s="3">
        <v>1</v>
      </c>
      <c r="G72" s="3">
        <v>31.03</v>
      </c>
      <c r="H72" s="5">
        <f t="shared" si="2"/>
        <v>17.454374999999999</v>
      </c>
      <c r="I72" s="5">
        <f t="shared" si="3"/>
        <v>17.454374999999999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2287</v>
      </c>
      <c r="C73" s="4" t="s">
        <v>2288</v>
      </c>
      <c r="D73" s="4" t="s">
        <v>2289</v>
      </c>
      <c r="E73" s="4" t="s">
        <v>13</v>
      </c>
      <c r="F73" s="3">
        <v>1</v>
      </c>
      <c r="G73" s="3">
        <v>0.13</v>
      </c>
      <c r="H73" s="5">
        <f t="shared" si="2"/>
        <v>7.3124999999999996E-2</v>
      </c>
      <c r="I73" s="5">
        <f t="shared" si="3"/>
        <v>7.3124999999999996E-2</v>
      </c>
      <c r="J73" s="4" t="s">
        <v>14</v>
      </c>
      <c r="K73" s="4" t="s">
        <v>16</v>
      </c>
    </row>
    <row r="74" spans="1:11" x14ac:dyDescent="0.2">
      <c r="A74" s="3">
        <v>72</v>
      </c>
      <c r="B74" s="4" t="s">
        <v>2290</v>
      </c>
      <c r="C74" s="4" t="s">
        <v>2291</v>
      </c>
      <c r="D74" s="4" t="s">
        <v>2292</v>
      </c>
      <c r="E74" s="4" t="s">
        <v>13</v>
      </c>
      <c r="F74" s="3">
        <v>2</v>
      </c>
      <c r="G74" s="3">
        <v>0.13</v>
      </c>
      <c r="H74" s="5">
        <f t="shared" si="2"/>
        <v>7.3124999999999996E-2</v>
      </c>
      <c r="I74" s="5">
        <f t="shared" si="3"/>
        <v>0.14624999999999999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2293</v>
      </c>
      <c r="C75" s="4" t="s">
        <v>2294</v>
      </c>
      <c r="D75" s="4" t="s">
        <v>2295</v>
      </c>
      <c r="E75" s="4" t="s">
        <v>13</v>
      </c>
      <c r="F75" s="3">
        <v>2</v>
      </c>
      <c r="G75" s="3">
        <v>39.15</v>
      </c>
      <c r="H75" s="5">
        <f t="shared" si="2"/>
        <v>22.021874999999998</v>
      </c>
      <c r="I75" s="5">
        <f t="shared" si="3"/>
        <v>44.043749999999996</v>
      </c>
      <c r="J75" s="4" t="s">
        <v>14</v>
      </c>
      <c r="K75" s="4" t="s">
        <v>16</v>
      </c>
    </row>
    <row r="76" spans="1:11" x14ac:dyDescent="0.2">
      <c r="A76" s="3">
        <v>74</v>
      </c>
      <c r="B76" s="4" t="s">
        <v>1972</v>
      </c>
      <c r="C76" s="4" t="s">
        <v>1973</v>
      </c>
      <c r="D76" s="4" t="s">
        <v>1974</v>
      </c>
      <c r="E76" s="4" t="s">
        <v>13</v>
      </c>
      <c r="F76" s="3">
        <v>1</v>
      </c>
      <c r="G76" s="3">
        <v>28.99</v>
      </c>
      <c r="H76" s="5">
        <f t="shared" si="2"/>
        <v>16.306874999999998</v>
      </c>
      <c r="I76" s="5">
        <f t="shared" si="3"/>
        <v>16.306874999999998</v>
      </c>
      <c r="J76" s="4" t="s">
        <v>29</v>
      </c>
      <c r="K76" s="4" t="s">
        <v>16</v>
      </c>
    </row>
    <row r="77" spans="1:11" x14ac:dyDescent="0.2">
      <c r="A77" s="3">
        <v>75</v>
      </c>
      <c r="B77" s="4" t="s">
        <v>2296</v>
      </c>
      <c r="C77" s="4" t="s">
        <v>2297</v>
      </c>
      <c r="D77" s="4" t="s">
        <v>2298</v>
      </c>
      <c r="E77" s="4" t="s">
        <v>13</v>
      </c>
      <c r="F77" s="3">
        <v>1</v>
      </c>
      <c r="G77" s="3">
        <v>0.13</v>
      </c>
      <c r="H77" s="5">
        <f t="shared" si="2"/>
        <v>7.3124999999999996E-2</v>
      </c>
      <c r="I77" s="5">
        <f t="shared" si="3"/>
        <v>7.3124999999999996E-2</v>
      </c>
      <c r="J77" s="4" t="s">
        <v>14</v>
      </c>
      <c r="K77" s="4" t="s">
        <v>16</v>
      </c>
    </row>
    <row r="78" spans="1:11" x14ac:dyDescent="0.2">
      <c r="A78" s="3">
        <v>76</v>
      </c>
      <c r="B78" s="4" t="s">
        <v>2299</v>
      </c>
      <c r="C78" s="4" t="s">
        <v>2300</v>
      </c>
      <c r="D78" s="4" t="s">
        <v>2301</v>
      </c>
      <c r="E78" s="4" t="s">
        <v>13</v>
      </c>
      <c r="F78" s="3">
        <v>2</v>
      </c>
      <c r="G78" s="3">
        <v>0.13</v>
      </c>
      <c r="H78" s="5">
        <f t="shared" si="2"/>
        <v>7.3124999999999996E-2</v>
      </c>
      <c r="I78" s="5">
        <f t="shared" si="3"/>
        <v>0.14624999999999999</v>
      </c>
      <c r="J78" s="4" t="s">
        <v>14</v>
      </c>
      <c r="K78" s="4" t="s">
        <v>16</v>
      </c>
    </row>
    <row r="79" spans="1:11" x14ac:dyDescent="0.2">
      <c r="A79" s="3">
        <v>77</v>
      </c>
      <c r="B79" s="4" t="s">
        <v>2302</v>
      </c>
      <c r="C79" s="4" t="s">
        <v>2303</v>
      </c>
      <c r="D79" s="4" t="s">
        <v>2304</v>
      </c>
      <c r="E79" s="4" t="s">
        <v>13</v>
      </c>
      <c r="F79" s="3">
        <v>1</v>
      </c>
      <c r="G79" s="3">
        <v>0.13</v>
      </c>
      <c r="H79" s="5">
        <f t="shared" si="2"/>
        <v>7.3124999999999996E-2</v>
      </c>
      <c r="I79" s="5">
        <f t="shared" si="3"/>
        <v>7.3124999999999996E-2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2305</v>
      </c>
      <c r="C80" s="4" t="s">
        <v>2306</v>
      </c>
      <c r="D80" s="4" t="s">
        <v>2307</v>
      </c>
      <c r="E80" s="4" t="s">
        <v>13</v>
      </c>
      <c r="F80" s="3">
        <v>2</v>
      </c>
      <c r="G80" s="3">
        <v>33.18</v>
      </c>
      <c r="H80" s="5">
        <f t="shared" si="2"/>
        <v>18.66375</v>
      </c>
      <c r="I80" s="5">
        <f t="shared" si="3"/>
        <v>37.327500000000001</v>
      </c>
      <c r="J80" s="4" t="s">
        <v>14</v>
      </c>
      <c r="K80" s="4" t="s">
        <v>16</v>
      </c>
    </row>
    <row r="81" spans="1:11" x14ac:dyDescent="0.2">
      <c r="A81" s="3">
        <v>79</v>
      </c>
      <c r="B81" s="4" t="s">
        <v>2008</v>
      </c>
      <c r="C81" s="4" t="s">
        <v>2009</v>
      </c>
      <c r="D81" s="4" t="s">
        <v>2010</v>
      </c>
      <c r="E81" s="4" t="s">
        <v>13</v>
      </c>
      <c r="F81" s="3">
        <v>2</v>
      </c>
      <c r="G81" s="3">
        <v>30.26</v>
      </c>
      <c r="H81" s="5">
        <f t="shared" si="2"/>
        <v>17.021250000000002</v>
      </c>
      <c r="I81" s="5">
        <f t="shared" si="3"/>
        <v>34.042500000000004</v>
      </c>
      <c r="J81" s="4" t="s">
        <v>14</v>
      </c>
      <c r="K81" s="4" t="s">
        <v>16</v>
      </c>
    </row>
    <row r="82" spans="1:11" x14ac:dyDescent="0.2">
      <c r="A82" s="3">
        <v>80</v>
      </c>
      <c r="B82" s="4" t="s">
        <v>2308</v>
      </c>
      <c r="C82" s="4" t="s">
        <v>2309</v>
      </c>
      <c r="D82" s="4" t="s">
        <v>2310</v>
      </c>
      <c r="E82" s="4" t="s">
        <v>13</v>
      </c>
      <c r="F82" s="3">
        <v>1</v>
      </c>
      <c r="G82" s="3">
        <v>30.26</v>
      </c>
      <c r="H82" s="5">
        <f t="shared" si="2"/>
        <v>17.021250000000002</v>
      </c>
      <c r="I82" s="5">
        <f t="shared" si="3"/>
        <v>17.021250000000002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2311</v>
      </c>
      <c r="C83" s="4" t="s">
        <v>2312</v>
      </c>
      <c r="D83" s="4" t="s">
        <v>2313</v>
      </c>
      <c r="E83" s="4" t="s">
        <v>13</v>
      </c>
      <c r="F83" s="3">
        <v>1</v>
      </c>
      <c r="G83" s="3">
        <v>31.32</v>
      </c>
      <c r="H83" s="5">
        <f t="shared" si="2"/>
        <v>17.6175</v>
      </c>
      <c r="I83" s="5">
        <f t="shared" si="3"/>
        <v>17.6175</v>
      </c>
      <c r="J83" s="4" t="s">
        <v>14</v>
      </c>
      <c r="K83" s="4" t="s">
        <v>16</v>
      </c>
    </row>
    <row r="84" spans="1:11" x14ac:dyDescent="0.2">
      <c r="A84" s="3">
        <v>82</v>
      </c>
      <c r="B84" s="4" t="s">
        <v>2059</v>
      </c>
      <c r="C84" s="4" t="s">
        <v>2060</v>
      </c>
      <c r="D84" s="4" t="s">
        <v>2061</v>
      </c>
      <c r="E84" s="4" t="s">
        <v>13</v>
      </c>
      <c r="F84" s="3">
        <v>1</v>
      </c>
      <c r="G84" s="3">
        <v>27.34</v>
      </c>
      <c r="H84" s="5">
        <f t="shared" si="2"/>
        <v>15.37875</v>
      </c>
      <c r="I84" s="5">
        <f t="shared" si="3"/>
        <v>15.37875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2314</v>
      </c>
      <c r="C85" s="4" t="s">
        <v>2315</v>
      </c>
      <c r="D85" s="4" t="s">
        <v>2316</v>
      </c>
      <c r="E85" s="4" t="s">
        <v>13</v>
      </c>
      <c r="F85" s="3">
        <v>1</v>
      </c>
      <c r="G85" s="3">
        <v>33.58</v>
      </c>
      <c r="H85" s="5">
        <f t="shared" si="2"/>
        <v>18.888749999999998</v>
      </c>
      <c r="I85" s="5">
        <f t="shared" si="3"/>
        <v>18.888749999999998</v>
      </c>
      <c r="J85" s="3"/>
      <c r="K85" s="4" t="s">
        <v>16</v>
      </c>
    </row>
    <row r="86" spans="1:11" x14ac:dyDescent="0.2">
      <c r="A86" s="3">
        <v>84</v>
      </c>
      <c r="B86" s="4" t="s">
        <v>2317</v>
      </c>
      <c r="C86" s="4" t="s">
        <v>2318</v>
      </c>
      <c r="D86" s="4" t="s">
        <v>2319</v>
      </c>
      <c r="E86" s="4" t="s">
        <v>13</v>
      </c>
      <c r="F86" s="3">
        <v>1</v>
      </c>
      <c r="G86" s="3">
        <v>31.32</v>
      </c>
      <c r="H86" s="5">
        <f t="shared" si="2"/>
        <v>17.6175</v>
      </c>
      <c r="I86" s="5">
        <f t="shared" si="3"/>
        <v>17.6175</v>
      </c>
      <c r="J86" s="4" t="s">
        <v>14</v>
      </c>
      <c r="K86" s="4" t="s">
        <v>16</v>
      </c>
    </row>
    <row r="87" spans="1:11" x14ac:dyDescent="0.2">
      <c r="A87" s="3">
        <v>85</v>
      </c>
      <c r="B87" s="4" t="s">
        <v>2320</v>
      </c>
      <c r="C87" s="4" t="s">
        <v>2321</v>
      </c>
      <c r="D87" s="4" t="s">
        <v>2322</v>
      </c>
      <c r="E87" s="4" t="s">
        <v>13</v>
      </c>
      <c r="F87" s="3">
        <v>2</v>
      </c>
      <c r="G87" s="3">
        <v>29</v>
      </c>
      <c r="H87" s="5">
        <f t="shared" si="2"/>
        <v>16.3125</v>
      </c>
      <c r="I87" s="5">
        <f t="shared" si="3"/>
        <v>32.625</v>
      </c>
      <c r="J87" s="4" t="s">
        <v>14</v>
      </c>
      <c r="K87" s="4" t="s">
        <v>16</v>
      </c>
    </row>
    <row r="88" spans="1:11" x14ac:dyDescent="0.2">
      <c r="A88" s="3">
        <v>86</v>
      </c>
      <c r="B88" s="4" t="s">
        <v>2323</v>
      </c>
      <c r="C88" s="4" t="s">
        <v>2324</v>
      </c>
      <c r="D88" s="4" t="s">
        <v>2325</v>
      </c>
      <c r="E88" s="4" t="s">
        <v>13</v>
      </c>
      <c r="F88" s="3">
        <v>2</v>
      </c>
      <c r="G88" s="3">
        <v>29</v>
      </c>
      <c r="H88" s="5">
        <f t="shared" si="2"/>
        <v>16.3125</v>
      </c>
      <c r="I88" s="5">
        <f t="shared" si="3"/>
        <v>32.625</v>
      </c>
      <c r="J88" s="4" t="s">
        <v>14</v>
      </c>
      <c r="K88" s="4" t="s">
        <v>16</v>
      </c>
    </row>
    <row r="89" spans="1:11" x14ac:dyDescent="0.2">
      <c r="A89" s="3">
        <v>87</v>
      </c>
      <c r="B89" s="4" t="s">
        <v>2326</v>
      </c>
      <c r="C89" s="4" t="s">
        <v>2327</v>
      </c>
      <c r="D89" s="4" t="s">
        <v>2328</v>
      </c>
      <c r="E89" s="4" t="s">
        <v>13</v>
      </c>
      <c r="F89" s="3">
        <v>2</v>
      </c>
      <c r="G89" s="3">
        <v>29</v>
      </c>
      <c r="H89" s="5">
        <f t="shared" si="2"/>
        <v>16.3125</v>
      </c>
      <c r="I89" s="5">
        <f t="shared" si="3"/>
        <v>32.625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2329</v>
      </c>
      <c r="C90" s="4" t="s">
        <v>2330</v>
      </c>
      <c r="D90" s="4" t="s">
        <v>2331</v>
      </c>
      <c r="E90" s="4" t="s">
        <v>13</v>
      </c>
      <c r="F90" s="3">
        <v>1</v>
      </c>
      <c r="G90" s="3">
        <v>29</v>
      </c>
      <c r="H90" s="5">
        <f t="shared" si="2"/>
        <v>16.3125</v>
      </c>
      <c r="I90" s="5">
        <f t="shared" si="3"/>
        <v>16.3125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2332</v>
      </c>
      <c r="C91" s="4" t="s">
        <v>2333</v>
      </c>
      <c r="D91" s="4" t="s">
        <v>2334</v>
      </c>
      <c r="E91" s="4" t="s">
        <v>13</v>
      </c>
      <c r="F91" s="3">
        <v>1</v>
      </c>
      <c r="G91" s="3">
        <v>25.88</v>
      </c>
      <c r="H91" s="5">
        <f t="shared" si="2"/>
        <v>14.557500000000001</v>
      </c>
      <c r="I91" s="5">
        <f t="shared" si="3"/>
        <v>14.557500000000001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2335</v>
      </c>
      <c r="C92" s="4" t="s">
        <v>2336</v>
      </c>
      <c r="D92" s="4" t="s">
        <v>2337</v>
      </c>
      <c r="E92" s="4" t="s">
        <v>13</v>
      </c>
      <c r="F92" s="3">
        <v>1</v>
      </c>
      <c r="G92" s="3">
        <v>33.58</v>
      </c>
      <c r="H92" s="5">
        <f t="shared" si="2"/>
        <v>18.888749999999998</v>
      </c>
      <c r="I92" s="5">
        <f t="shared" si="3"/>
        <v>18.888749999999998</v>
      </c>
      <c r="J92" s="3"/>
      <c r="K92" s="4" t="s">
        <v>16</v>
      </c>
    </row>
    <row r="93" spans="1:11" x14ac:dyDescent="0.2">
      <c r="A93" s="3">
        <v>91</v>
      </c>
      <c r="B93" s="4" t="s">
        <v>1780</v>
      </c>
      <c r="C93" s="4" t="s">
        <v>1781</v>
      </c>
      <c r="D93" s="4" t="s">
        <v>1782</v>
      </c>
      <c r="E93" s="4" t="s">
        <v>13</v>
      </c>
      <c r="F93" s="3">
        <v>1</v>
      </c>
      <c r="G93" s="3">
        <v>28.99</v>
      </c>
      <c r="H93" s="5">
        <f t="shared" si="2"/>
        <v>16.306874999999998</v>
      </c>
      <c r="I93" s="5">
        <f t="shared" si="3"/>
        <v>16.306874999999998</v>
      </c>
      <c r="J93" s="4" t="s">
        <v>29</v>
      </c>
      <c r="K93" s="4" t="s">
        <v>16</v>
      </c>
    </row>
    <row r="94" spans="1:11" x14ac:dyDescent="0.2">
      <c r="A94" s="3">
        <v>92</v>
      </c>
      <c r="B94" s="4" t="s">
        <v>2338</v>
      </c>
      <c r="C94" s="4" t="s">
        <v>2339</v>
      </c>
      <c r="D94" s="4" t="s">
        <v>2340</v>
      </c>
      <c r="E94" s="4" t="s">
        <v>13</v>
      </c>
      <c r="F94" s="3">
        <v>1</v>
      </c>
      <c r="G94" s="3">
        <v>31.03</v>
      </c>
      <c r="H94" s="5">
        <f t="shared" si="2"/>
        <v>17.454374999999999</v>
      </c>
      <c r="I94" s="5">
        <f t="shared" si="3"/>
        <v>17.454374999999999</v>
      </c>
      <c r="J94" s="4" t="s">
        <v>14</v>
      </c>
      <c r="K94" s="4" t="s">
        <v>16</v>
      </c>
    </row>
    <row r="95" spans="1:11" x14ac:dyDescent="0.2">
      <c r="A95" s="3">
        <v>93</v>
      </c>
      <c r="B95" s="4" t="s">
        <v>2341</v>
      </c>
      <c r="C95" s="4" t="s">
        <v>2342</v>
      </c>
      <c r="D95" s="4" t="s">
        <v>2343</v>
      </c>
      <c r="E95" s="4" t="s">
        <v>13</v>
      </c>
      <c r="F95" s="3">
        <v>1</v>
      </c>
      <c r="G95" s="3">
        <v>31.32</v>
      </c>
      <c r="H95" s="5">
        <f t="shared" si="2"/>
        <v>17.6175</v>
      </c>
      <c r="I95" s="5">
        <f t="shared" si="3"/>
        <v>17.6175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2344</v>
      </c>
      <c r="C96" s="4" t="s">
        <v>2345</v>
      </c>
      <c r="D96" s="4" t="s">
        <v>2346</v>
      </c>
      <c r="E96" s="4" t="s">
        <v>13</v>
      </c>
      <c r="F96" s="3">
        <v>1</v>
      </c>
      <c r="G96" s="3">
        <v>31.32</v>
      </c>
      <c r="H96" s="5">
        <f t="shared" si="2"/>
        <v>17.6175</v>
      </c>
      <c r="I96" s="5">
        <f t="shared" si="3"/>
        <v>17.6175</v>
      </c>
      <c r="J96" s="4" t="s">
        <v>14</v>
      </c>
      <c r="K96" s="4" t="s">
        <v>16</v>
      </c>
    </row>
    <row r="97" spans="1:11" x14ac:dyDescent="0.2">
      <c r="A97" s="3">
        <v>95</v>
      </c>
      <c r="B97" s="4" t="s">
        <v>2347</v>
      </c>
      <c r="C97" s="4" t="s">
        <v>2348</v>
      </c>
      <c r="D97" s="4" t="s">
        <v>2349</v>
      </c>
      <c r="E97" s="4" t="s">
        <v>13</v>
      </c>
      <c r="F97" s="3">
        <v>2</v>
      </c>
      <c r="G97" s="3">
        <v>31.32</v>
      </c>
      <c r="H97" s="5">
        <f t="shared" si="2"/>
        <v>17.6175</v>
      </c>
      <c r="I97" s="5">
        <f t="shared" si="3"/>
        <v>35.234999999999999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2350</v>
      </c>
      <c r="C98" s="4" t="s">
        <v>2351</v>
      </c>
      <c r="D98" s="4" t="s">
        <v>2352</v>
      </c>
      <c r="E98" s="4" t="s">
        <v>13</v>
      </c>
      <c r="F98" s="3">
        <v>1</v>
      </c>
      <c r="G98" s="3">
        <v>31.32</v>
      </c>
      <c r="H98" s="5">
        <f t="shared" si="2"/>
        <v>17.6175</v>
      </c>
      <c r="I98" s="5">
        <f t="shared" si="3"/>
        <v>17.6175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2353</v>
      </c>
      <c r="C99" s="4" t="s">
        <v>2354</v>
      </c>
      <c r="D99" s="4" t="s">
        <v>2355</v>
      </c>
      <c r="E99" s="4" t="s">
        <v>13</v>
      </c>
      <c r="F99" s="3">
        <v>2</v>
      </c>
      <c r="G99" s="3">
        <v>31.32</v>
      </c>
      <c r="H99" s="5">
        <f t="shared" si="2"/>
        <v>17.6175</v>
      </c>
      <c r="I99" s="5">
        <f t="shared" si="3"/>
        <v>35.234999999999999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2356</v>
      </c>
      <c r="C100" s="4" t="s">
        <v>2357</v>
      </c>
      <c r="D100" s="4" t="s">
        <v>2358</v>
      </c>
      <c r="E100" s="4" t="s">
        <v>13</v>
      </c>
      <c r="F100" s="3">
        <v>1</v>
      </c>
      <c r="G100" s="3">
        <v>33.58</v>
      </c>
      <c r="H100" s="5">
        <f t="shared" si="2"/>
        <v>18.888749999999998</v>
      </c>
      <c r="I100" s="5">
        <f t="shared" si="3"/>
        <v>18.888749999999998</v>
      </c>
      <c r="J100" s="3"/>
      <c r="K100" s="4" t="s">
        <v>16</v>
      </c>
    </row>
    <row r="101" spans="1:11" x14ac:dyDescent="0.2">
      <c r="A101" s="3">
        <v>99</v>
      </c>
      <c r="B101" s="4" t="s">
        <v>2359</v>
      </c>
      <c r="C101" s="4" t="s">
        <v>2360</v>
      </c>
      <c r="D101" s="4" t="s">
        <v>2361</v>
      </c>
      <c r="E101" s="4" t="s">
        <v>13</v>
      </c>
      <c r="F101" s="3">
        <v>1</v>
      </c>
      <c r="G101" s="3">
        <v>31.32</v>
      </c>
      <c r="H101" s="5">
        <f t="shared" si="2"/>
        <v>17.6175</v>
      </c>
      <c r="I101" s="5">
        <f t="shared" si="3"/>
        <v>17.6175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2362</v>
      </c>
      <c r="C102" s="4" t="s">
        <v>2363</v>
      </c>
      <c r="D102" s="4" t="s">
        <v>2364</v>
      </c>
      <c r="E102" s="4" t="s">
        <v>13</v>
      </c>
      <c r="F102" s="3">
        <v>1</v>
      </c>
      <c r="G102" s="3">
        <v>31.32</v>
      </c>
      <c r="H102" s="5">
        <f t="shared" si="2"/>
        <v>17.6175</v>
      </c>
      <c r="I102" s="5">
        <f t="shared" si="3"/>
        <v>17.6175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2029</v>
      </c>
      <c r="C103" s="4" t="s">
        <v>2030</v>
      </c>
      <c r="D103" s="4" t="s">
        <v>2031</v>
      </c>
      <c r="E103" s="4" t="s">
        <v>13</v>
      </c>
      <c r="F103" s="3">
        <v>1</v>
      </c>
      <c r="G103" s="3">
        <v>35.17</v>
      </c>
      <c r="H103" s="5">
        <f t="shared" si="2"/>
        <v>19.783125000000002</v>
      </c>
      <c r="I103" s="5">
        <f t="shared" si="3"/>
        <v>19.783125000000002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2365</v>
      </c>
      <c r="C104" s="4" t="s">
        <v>2366</v>
      </c>
      <c r="D104" s="4" t="s">
        <v>2367</v>
      </c>
      <c r="E104" s="4" t="s">
        <v>13</v>
      </c>
      <c r="F104" s="3">
        <v>4</v>
      </c>
      <c r="G104" s="3">
        <v>25.88</v>
      </c>
      <c r="H104" s="5">
        <f t="shared" si="2"/>
        <v>14.557500000000001</v>
      </c>
      <c r="I104" s="5">
        <f t="shared" si="3"/>
        <v>58.230000000000004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1909</v>
      </c>
      <c r="C105" s="4" t="s">
        <v>1910</v>
      </c>
      <c r="D105" s="4" t="s">
        <v>1911</v>
      </c>
      <c r="E105" s="4" t="s">
        <v>13</v>
      </c>
      <c r="F105" s="3">
        <v>2</v>
      </c>
      <c r="G105" s="3">
        <v>25.88</v>
      </c>
      <c r="H105" s="5">
        <f t="shared" si="2"/>
        <v>14.557500000000001</v>
      </c>
      <c r="I105" s="5">
        <f t="shared" si="3"/>
        <v>29.115000000000002</v>
      </c>
      <c r="J105" s="4" t="s">
        <v>14</v>
      </c>
      <c r="K105" s="4" t="s">
        <v>16</v>
      </c>
    </row>
    <row r="106" spans="1:11" x14ac:dyDescent="0.2">
      <c r="A106" s="3">
        <v>104</v>
      </c>
      <c r="B106" s="4" t="s">
        <v>1912</v>
      </c>
      <c r="C106" s="4" t="s">
        <v>1913</v>
      </c>
      <c r="D106" s="4" t="s">
        <v>1914</v>
      </c>
      <c r="E106" s="4" t="s">
        <v>13</v>
      </c>
      <c r="F106" s="3">
        <v>1</v>
      </c>
      <c r="G106" s="3">
        <v>25.88</v>
      </c>
      <c r="H106" s="5">
        <f t="shared" si="2"/>
        <v>14.557500000000001</v>
      </c>
      <c r="I106" s="5">
        <f t="shared" si="3"/>
        <v>14.557500000000001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2368</v>
      </c>
      <c r="C107" s="4" t="s">
        <v>2369</v>
      </c>
      <c r="D107" s="4" t="s">
        <v>2370</v>
      </c>
      <c r="E107" s="4" t="s">
        <v>13</v>
      </c>
      <c r="F107" s="3">
        <v>1</v>
      </c>
      <c r="G107" s="3">
        <v>29</v>
      </c>
      <c r="H107" s="5">
        <f t="shared" si="2"/>
        <v>16.3125</v>
      </c>
      <c r="I107" s="5">
        <f t="shared" si="3"/>
        <v>16.3125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2371</v>
      </c>
      <c r="C108" s="4" t="s">
        <v>2372</v>
      </c>
      <c r="D108" s="4" t="s">
        <v>2373</v>
      </c>
      <c r="E108" s="4" t="s">
        <v>13</v>
      </c>
      <c r="F108" s="3">
        <v>1</v>
      </c>
      <c r="G108" s="3">
        <v>29</v>
      </c>
      <c r="H108" s="5">
        <f t="shared" si="2"/>
        <v>16.3125</v>
      </c>
      <c r="I108" s="5">
        <f t="shared" si="3"/>
        <v>16.3125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2032</v>
      </c>
      <c r="C109" s="4" t="s">
        <v>2033</v>
      </c>
      <c r="D109" s="4" t="s">
        <v>2034</v>
      </c>
      <c r="E109" s="4" t="s">
        <v>13</v>
      </c>
      <c r="F109" s="3">
        <v>1</v>
      </c>
      <c r="G109" s="3">
        <v>35.17</v>
      </c>
      <c r="H109" s="5">
        <f t="shared" si="2"/>
        <v>19.783125000000002</v>
      </c>
      <c r="I109" s="5">
        <f t="shared" si="3"/>
        <v>19.783125000000002</v>
      </c>
      <c r="J109" s="4" t="s">
        <v>14</v>
      </c>
      <c r="K109" s="4" t="s">
        <v>16</v>
      </c>
    </row>
    <row r="110" spans="1:11" x14ac:dyDescent="0.2">
      <c r="A110" s="3">
        <v>108</v>
      </c>
      <c r="B110" s="4" t="s">
        <v>2002</v>
      </c>
      <c r="C110" s="4" t="s">
        <v>2003</v>
      </c>
      <c r="D110" s="4" t="s">
        <v>2004</v>
      </c>
      <c r="E110" s="4" t="s">
        <v>13</v>
      </c>
      <c r="F110" s="3">
        <v>1</v>
      </c>
      <c r="G110" s="3">
        <v>33.18</v>
      </c>
      <c r="H110" s="5">
        <f t="shared" si="2"/>
        <v>18.66375</v>
      </c>
      <c r="I110" s="5">
        <f t="shared" si="3"/>
        <v>18.66375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2374</v>
      </c>
      <c r="C111" s="4" t="s">
        <v>2375</v>
      </c>
      <c r="D111" s="4" t="s">
        <v>2376</v>
      </c>
      <c r="E111" s="4" t="s">
        <v>13</v>
      </c>
      <c r="F111" s="3">
        <v>1</v>
      </c>
      <c r="G111" s="3">
        <v>35.17</v>
      </c>
      <c r="H111" s="5">
        <f t="shared" si="2"/>
        <v>19.783125000000002</v>
      </c>
      <c r="I111" s="5">
        <f t="shared" si="3"/>
        <v>19.783125000000002</v>
      </c>
      <c r="J111" s="4" t="s">
        <v>14</v>
      </c>
      <c r="K111" s="4" t="s">
        <v>16</v>
      </c>
    </row>
    <row r="112" spans="1:11" x14ac:dyDescent="0.2">
      <c r="A112" s="3">
        <v>110</v>
      </c>
      <c r="B112" s="4" t="s">
        <v>2377</v>
      </c>
      <c r="C112" s="4" t="s">
        <v>2378</v>
      </c>
      <c r="D112" s="4" t="s">
        <v>2379</v>
      </c>
      <c r="E112" s="4" t="s">
        <v>13</v>
      </c>
      <c r="F112" s="3">
        <v>1</v>
      </c>
      <c r="G112" s="3">
        <v>28.99</v>
      </c>
      <c r="H112" s="5">
        <f t="shared" si="2"/>
        <v>16.306874999999998</v>
      </c>
      <c r="I112" s="5">
        <f t="shared" si="3"/>
        <v>16.306874999999998</v>
      </c>
      <c r="J112" s="4" t="s">
        <v>29</v>
      </c>
      <c r="K112" s="4" t="s">
        <v>16</v>
      </c>
    </row>
    <row r="113" spans="1:11" x14ac:dyDescent="0.2">
      <c r="A113" s="3">
        <v>111</v>
      </c>
      <c r="B113" s="4" t="s">
        <v>2380</v>
      </c>
      <c r="C113" s="4" t="s">
        <v>2381</v>
      </c>
      <c r="D113" s="4" t="s">
        <v>2382</v>
      </c>
      <c r="E113" s="4" t="s">
        <v>13</v>
      </c>
      <c r="F113" s="3">
        <v>2</v>
      </c>
      <c r="G113" s="3">
        <v>30.26</v>
      </c>
      <c r="H113" s="5">
        <f t="shared" si="2"/>
        <v>17.021250000000002</v>
      </c>
      <c r="I113" s="5">
        <f t="shared" si="3"/>
        <v>34.042500000000004</v>
      </c>
      <c r="J113" s="4" t="s">
        <v>14</v>
      </c>
      <c r="K113" s="4" t="s">
        <v>16</v>
      </c>
    </row>
    <row r="114" spans="1:11" x14ac:dyDescent="0.2">
      <c r="A114" s="3">
        <v>112</v>
      </c>
      <c r="B114" s="4" t="s">
        <v>2383</v>
      </c>
      <c r="C114" s="4" t="s">
        <v>2384</v>
      </c>
      <c r="D114" s="4" t="s">
        <v>2385</v>
      </c>
      <c r="E114" s="4" t="s">
        <v>13</v>
      </c>
      <c r="F114" s="3">
        <v>1</v>
      </c>
      <c r="G114" s="3">
        <v>30.26</v>
      </c>
      <c r="H114" s="5">
        <f t="shared" si="2"/>
        <v>17.021250000000002</v>
      </c>
      <c r="I114" s="5">
        <f t="shared" si="3"/>
        <v>17.021250000000002</v>
      </c>
      <c r="J114" s="4" t="s">
        <v>14</v>
      </c>
      <c r="K114" s="4" t="s">
        <v>16</v>
      </c>
    </row>
    <row r="115" spans="1:11" x14ac:dyDescent="0.2">
      <c r="A115" s="3">
        <v>113</v>
      </c>
      <c r="B115" s="4" t="s">
        <v>2386</v>
      </c>
      <c r="C115" s="4" t="s">
        <v>2387</v>
      </c>
      <c r="D115" s="4" t="s">
        <v>2388</v>
      </c>
      <c r="E115" s="4" t="s">
        <v>13</v>
      </c>
      <c r="F115" s="3">
        <v>2</v>
      </c>
      <c r="G115" s="3">
        <v>27.34</v>
      </c>
      <c r="H115" s="5">
        <f t="shared" si="2"/>
        <v>15.37875</v>
      </c>
      <c r="I115" s="5">
        <f t="shared" si="3"/>
        <v>30.7575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2389</v>
      </c>
      <c r="C116" s="4" t="s">
        <v>2390</v>
      </c>
      <c r="D116" s="4" t="s">
        <v>2391</v>
      </c>
      <c r="E116" s="4" t="s">
        <v>13</v>
      </c>
      <c r="F116" s="3">
        <v>1</v>
      </c>
      <c r="G116" s="3">
        <v>27.34</v>
      </c>
      <c r="H116" s="5">
        <f t="shared" si="2"/>
        <v>15.37875</v>
      </c>
      <c r="I116" s="5">
        <f t="shared" si="3"/>
        <v>15.37875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2062</v>
      </c>
      <c r="C117" s="4" t="s">
        <v>2063</v>
      </c>
      <c r="D117" s="4" t="s">
        <v>2064</v>
      </c>
      <c r="E117" s="4" t="s">
        <v>13</v>
      </c>
      <c r="F117" s="3">
        <v>1</v>
      </c>
      <c r="G117" s="3">
        <v>30.26</v>
      </c>
      <c r="H117" s="5">
        <f t="shared" si="2"/>
        <v>17.021250000000002</v>
      </c>
      <c r="I117" s="5">
        <f t="shared" si="3"/>
        <v>17.021250000000002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2392</v>
      </c>
      <c r="C118" s="4" t="s">
        <v>2393</v>
      </c>
      <c r="D118" s="4" t="s">
        <v>2394</v>
      </c>
      <c r="E118" s="4" t="s">
        <v>13</v>
      </c>
      <c r="F118" s="3">
        <v>1</v>
      </c>
      <c r="G118" s="3">
        <v>25.88</v>
      </c>
      <c r="H118" s="5">
        <f t="shared" si="2"/>
        <v>14.557500000000001</v>
      </c>
      <c r="I118" s="5">
        <f t="shared" si="3"/>
        <v>14.557500000000001</v>
      </c>
      <c r="J118" s="4" t="s">
        <v>14</v>
      </c>
      <c r="K118" s="4" t="s">
        <v>16</v>
      </c>
    </row>
    <row r="119" spans="1:11" x14ac:dyDescent="0.2">
      <c r="A119" s="3">
        <v>117</v>
      </c>
      <c r="B119" s="4" t="s">
        <v>2395</v>
      </c>
      <c r="C119" s="4" t="s">
        <v>2396</v>
      </c>
      <c r="D119" s="4" t="s">
        <v>2397</v>
      </c>
      <c r="E119" s="4" t="s">
        <v>13</v>
      </c>
      <c r="F119" s="3">
        <v>1</v>
      </c>
      <c r="G119" s="3">
        <v>33.18</v>
      </c>
      <c r="H119" s="5">
        <f t="shared" si="2"/>
        <v>18.66375</v>
      </c>
      <c r="I119" s="5">
        <f t="shared" si="3"/>
        <v>18.66375</v>
      </c>
      <c r="J119" s="4" t="s">
        <v>14</v>
      </c>
      <c r="K119" s="4" t="s">
        <v>16</v>
      </c>
    </row>
    <row r="120" spans="1:11" x14ac:dyDescent="0.2">
      <c r="A120" s="3">
        <v>118</v>
      </c>
      <c r="B120" s="4" t="s">
        <v>1966</v>
      </c>
      <c r="C120" s="4" t="s">
        <v>1967</v>
      </c>
      <c r="D120" s="4" t="s">
        <v>1968</v>
      </c>
      <c r="E120" s="4" t="s">
        <v>13</v>
      </c>
      <c r="F120" s="3">
        <v>1</v>
      </c>
      <c r="G120" s="3">
        <v>25.88</v>
      </c>
      <c r="H120" s="5">
        <f t="shared" si="2"/>
        <v>14.557500000000001</v>
      </c>
      <c r="I120" s="5">
        <f t="shared" si="3"/>
        <v>14.557500000000001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2398</v>
      </c>
      <c r="C121" s="4" t="s">
        <v>2399</v>
      </c>
      <c r="D121" s="4" t="s">
        <v>2400</v>
      </c>
      <c r="E121" s="4" t="s">
        <v>13</v>
      </c>
      <c r="F121" s="3">
        <v>2</v>
      </c>
      <c r="G121" s="3">
        <v>25.88</v>
      </c>
      <c r="H121" s="5">
        <f t="shared" si="2"/>
        <v>14.557500000000001</v>
      </c>
      <c r="I121" s="5">
        <f t="shared" si="3"/>
        <v>29.115000000000002</v>
      </c>
      <c r="J121" s="4" t="s">
        <v>14</v>
      </c>
      <c r="K121" s="4" t="s">
        <v>16</v>
      </c>
    </row>
    <row r="122" spans="1:11" x14ac:dyDescent="0.2">
      <c r="A122" s="3">
        <v>120</v>
      </c>
      <c r="B122" s="4" t="s">
        <v>2071</v>
      </c>
      <c r="C122" s="4" t="s">
        <v>2072</v>
      </c>
      <c r="D122" s="4" t="s">
        <v>2073</v>
      </c>
      <c r="E122" s="4" t="s">
        <v>13</v>
      </c>
      <c r="F122" s="3">
        <v>4</v>
      </c>
      <c r="G122" s="3">
        <v>30.26</v>
      </c>
      <c r="H122" s="5">
        <f t="shared" si="2"/>
        <v>17.021250000000002</v>
      </c>
      <c r="I122" s="5">
        <f t="shared" si="3"/>
        <v>68.085000000000008</v>
      </c>
      <c r="J122" s="4" t="s">
        <v>14</v>
      </c>
      <c r="K122" s="4" t="s">
        <v>16</v>
      </c>
    </row>
    <row r="123" spans="1:11" x14ac:dyDescent="0.2">
      <c r="A123" s="3">
        <v>121</v>
      </c>
      <c r="B123" s="4" t="s">
        <v>2401</v>
      </c>
      <c r="C123" s="4" t="s">
        <v>2402</v>
      </c>
      <c r="D123" s="4" t="s">
        <v>2403</v>
      </c>
      <c r="E123" s="4" t="s">
        <v>13</v>
      </c>
      <c r="F123" s="3">
        <v>1</v>
      </c>
      <c r="G123" s="3">
        <v>0.13</v>
      </c>
      <c r="H123" s="5">
        <f t="shared" si="2"/>
        <v>7.3124999999999996E-2</v>
      </c>
      <c r="I123" s="5">
        <f t="shared" si="3"/>
        <v>7.3124999999999996E-2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2404</v>
      </c>
      <c r="C124" s="4" t="s">
        <v>2405</v>
      </c>
      <c r="D124" s="4" t="s">
        <v>2406</v>
      </c>
      <c r="E124" s="4" t="s">
        <v>13</v>
      </c>
      <c r="F124" s="3">
        <v>1</v>
      </c>
      <c r="G124" s="3">
        <v>33.18</v>
      </c>
      <c r="H124" s="5">
        <f t="shared" si="2"/>
        <v>18.66375</v>
      </c>
      <c r="I124" s="5">
        <f t="shared" si="3"/>
        <v>18.66375</v>
      </c>
      <c r="J124" s="4" t="s">
        <v>14</v>
      </c>
      <c r="K124" s="4" t="s">
        <v>16</v>
      </c>
    </row>
    <row r="125" spans="1:11" x14ac:dyDescent="0.2">
      <c r="A125" s="3">
        <v>123</v>
      </c>
      <c r="B125" s="4" t="s">
        <v>2407</v>
      </c>
      <c r="C125" s="4" t="s">
        <v>2408</v>
      </c>
      <c r="D125" s="4" t="s">
        <v>2409</v>
      </c>
      <c r="E125" s="4" t="s">
        <v>13</v>
      </c>
      <c r="F125" s="3">
        <v>1</v>
      </c>
      <c r="G125" s="3">
        <v>33.31</v>
      </c>
      <c r="H125" s="5">
        <f t="shared" si="2"/>
        <v>18.736875000000001</v>
      </c>
      <c r="I125" s="5">
        <f t="shared" si="3"/>
        <v>18.736875000000001</v>
      </c>
      <c r="J125" s="4" t="s">
        <v>14</v>
      </c>
      <c r="K125" s="4" t="s">
        <v>16</v>
      </c>
    </row>
    <row r="126" spans="1:11" x14ac:dyDescent="0.2">
      <c r="A126" s="3">
        <v>124</v>
      </c>
      <c r="B126" s="4" t="s">
        <v>2410</v>
      </c>
      <c r="C126" s="4" t="s">
        <v>2411</v>
      </c>
      <c r="D126" s="4" t="s">
        <v>2412</v>
      </c>
      <c r="E126" s="4" t="s">
        <v>13</v>
      </c>
      <c r="F126" s="3">
        <v>1</v>
      </c>
      <c r="G126" s="3">
        <v>33.31</v>
      </c>
      <c r="H126" s="5">
        <f t="shared" si="2"/>
        <v>18.736875000000001</v>
      </c>
      <c r="I126" s="5">
        <f t="shared" si="3"/>
        <v>18.736875000000001</v>
      </c>
      <c r="J126" s="4" t="s">
        <v>14</v>
      </c>
      <c r="K126" s="4" t="s">
        <v>16</v>
      </c>
    </row>
    <row r="127" spans="1:11" x14ac:dyDescent="0.2">
      <c r="A127" s="3">
        <v>125</v>
      </c>
      <c r="B127" s="4" t="s">
        <v>2413</v>
      </c>
      <c r="C127" s="4" t="s">
        <v>2414</v>
      </c>
      <c r="D127" s="4" t="s">
        <v>2415</v>
      </c>
      <c r="E127" s="4" t="s">
        <v>13</v>
      </c>
      <c r="F127" s="3">
        <v>2</v>
      </c>
      <c r="G127" s="3">
        <v>33.31</v>
      </c>
      <c r="H127" s="5">
        <f t="shared" si="2"/>
        <v>18.736875000000001</v>
      </c>
      <c r="I127" s="5">
        <f t="shared" si="3"/>
        <v>37.473750000000003</v>
      </c>
      <c r="J127" s="4" t="s">
        <v>14</v>
      </c>
      <c r="K127" s="4" t="s">
        <v>16</v>
      </c>
    </row>
    <row r="128" spans="1:11" x14ac:dyDescent="0.2">
      <c r="A128" s="3">
        <v>126</v>
      </c>
      <c r="B128" s="4" t="s">
        <v>2416</v>
      </c>
      <c r="C128" s="4" t="s">
        <v>2417</v>
      </c>
      <c r="D128" s="4" t="s">
        <v>2418</v>
      </c>
      <c r="E128" s="4" t="s">
        <v>13</v>
      </c>
      <c r="F128" s="3">
        <v>1</v>
      </c>
      <c r="G128" s="3">
        <v>23.9</v>
      </c>
      <c r="H128" s="5">
        <f t="shared" si="2"/>
        <v>13.443749999999998</v>
      </c>
      <c r="I128" s="5">
        <f t="shared" si="3"/>
        <v>13.443749999999998</v>
      </c>
      <c r="J128" s="4" t="s">
        <v>299</v>
      </c>
      <c r="K128" s="4" t="s">
        <v>16</v>
      </c>
    </row>
    <row r="129" spans="1:11" x14ac:dyDescent="0.2">
      <c r="A129" s="3">
        <v>127</v>
      </c>
      <c r="B129" s="4" t="s">
        <v>2419</v>
      </c>
      <c r="C129" s="4" t="s">
        <v>2420</v>
      </c>
      <c r="D129" s="4" t="s">
        <v>2421</v>
      </c>
      <c r="E129" s="4" t="s">
        <v>13</v>
      </c>
      <c r="F129" s="3">
        <v>1</v>
      </c>
      <c r="G129" s="3">
        <v>23.9</v>
      </c>
      <c r="H129" s="5">
        <f t="shared" si="2"/>
        <v>13.443749999999998</v>
      </c>
      <c r="I129" s="5">
        <f t="shared" si="3"/>
        <v>13.443749999999998</v>
      </c>
      <c r="J129" s="4" t="s">
        <v>299</v>
      </c>
      <c r="K129" s="4" t="s">
        <v>16</v>
      </c>
    </row>
    <row r="130" spans="1:11" x14ac:dyDescent="0.2">
      <c r="A130" s="3">
        <v>128</v>
      </c>
      <c r="B130" s="4" t="s">
        <v>2422</v>
      </c>
      <c r="C130" s="4" t="s">
        <v>2423</v>
      </c>
      <c r="D130" s="4" t="s">
        <v>2424</v>
      </c>
      <c r="E130" s="4" t="s">
        <v>13</v>
      </c>
      <c r="F130" s="3">
        <v>1</v>
      </c>
      <c r="G130" s="3">
        <v>23.9</v>
      </c>
      <c r="H130" s="5">
        <f t="shared" si="2"/>
        <v>13.443749999999998</v>
      </c>
      <c r="I130" s="5">
        <f t="shared" si="3"/>
        <v>13.443749999999998</v>
      </c>
      <c r="J130" s="4" t="s">
        <v>299</v>
      </c>
      <c r="K130" s="4" t="s">
        <v>16</v>
      </c>
    </row>
    <row r="131" spans="1:11" x14ac:dyDescent="0.2">
      <c r="A131" s="3">
        <v>129</v>
      </c>
      <c r="B131" s="4" t="s">
        <v>2425</v>
      </c>
      <c r="C131" s="4" t="s">
        <v>2426</v>
      </c>
      <c r="D131" s="4" t="s">
        <v>2427</v>
      </c>
      <c r="E131" s="4" t="s">
        <v>13</v>
      </c>
      <c r="F131" s="3">
        <v>1</v>
      </c>
      <c r="G131" s="3">
        <v>23.9</v>
      </c>
      <c r="H131" s="5">
        <f t="shared" si="2"/>
        <v>13.443749999999998</v>
      </c>
      <c r="I131" s="5">
        <f t="shared" si="3"/>
        <v>13.443749999999998</v>
      </c>
      <c r="J131" s="4" t="s">
        <v>299</v>
      </c>
      <c r="K131" s="4" t="s">
        <v>16</v>
      </c>
    </row>
    <row r="132" spans="1:11" x14ac:dyDescent="0.2">
      <c r="A132" s="3">
        <v>130</v>
      </c>
      <c r="B132" s="4" t="s">
        <v>2428</v>
      </c>
      <c r="C132" s="4" t="s">
        <v>2429</v>
      </c>
      <c r="D132" s="4" t="s">
        <v>2430</v>
      </c>
      <c r="E132" s="4" t="s">
        <v>13</v>
      </c>
      <c r="F132" s="3">
        <v>1</v>
      </c>
      <c r="G132" s="3">
        <v>20.5</v>
      </c>
      <c r="H132" s="5">
        <f t="shared" ref="H132:H136" si="4">G132*0.75*0.75</f>
        <v>11.53125</v>
      </c>
      <c r="I132" s="5">
        <f t="shared" ref="I132:I136" si="5">F132*H132</f>
        <v>11.53125</v>
      </c>
      <c r="J132" s="4" t="s">
        <v>299</v>
      </c>
      <c r="K132" s="4" t="s">
        <v>16</v>
      </c>
    </row>
    <row r="133" spans="1:11" x14ac:dyDescent="0.2">
      <c r="A133" s="3">
        <v>131</v>
      </c>
      <c r="B133" s="4" t="s">
        <v>2431</v>
      </c>
      <c r="C133" s="4" t="s">
        <v>2432</v>
      </c>
      <c r="D133" s="4" t="s">
        <v>2433</v>
      </c>
      <c r="E133" s="4" t="s">
        <v>13</v>
      </c>
      <c r="F133" s="3">
        <v>1</v>
      </c>
      <c r="G133" s="3">
        <v>20.5</v>
      </c>
      <c r="H133" s="5">
        <f t="shared" si="4"/>
        <v>11.53125</v>
      </c>
      <c r="I133" s="5">
        <f t="shared" si="5"/>
        <v>11.53125</v>
      </c>
      <c r="J133" s="4" t="s">
        <v>299</v>
      </c>
      <c r="K133" s="4" t="s">
        <v>16</v>
      </c>
    </row>
    <row r="134" spans="1:11" x14ac:dyDescent="0.2">
      <c r="A134" s="3">
        <v>132</v>
      </c>
      <c r="B134" s="4" t="s">
        <v>2434</v>
      </c>
      <c r="C134" s="4" t="s">
        <v>2435</v>
      </c>
      <c r="D134" s="4" t="s">
        <v>2436</v>
      </c>
      <c r="E134" s="4" t="s">
        <v>13</v>
      </c>
      <c r="F134" s="3">
        <v>1</v>
      </c>
      <c r="G134" s="3">
        <v>20.48</v>
      </c>
      <c r="H134" s="5">
        <f t="shared" si="4"/>
        <v>11.52</v>
      </c>
      <c r="I134" s="5">
        <f t="shared" si="5"/>
        <v>11.52</v>
      </c>
      <c r="J134" s="4" t="s">
        <v>299</v>
      </c>
      <c r="K134" s="4" t="s">
        <v>16</v>
      </c>
    </row>
    <row r="135" spans="1:11" x14ac:dyDescent="0.2">
      <c r="A135" s="3">
        <v>133</v>
      </c>
      <c r="B135" s="4" t="s">
        <v>2437</v>
      </c>
      <c r="C135" s="4" t="s">
        <v>2438</v>
      </c>
      <c r="D135" s="4" t="s">
        <v>2439</v>
      </c>
      <c r="E135" s="4" t="s">
        <v>13</v>
      </c>
      <c r="F135" s="3">
        <v>1</v>
      </c>
      <c r="G135" s="3">
        <v>20.48</v>
      </c>
      <c r="H135" s="5">
        <f t="shared" si="4"/>
        <v>11.52</v>
      </c>
      <c r="I135" s="5">
        <f t="shared" si="5"/>
        <v>11.52</v>
      </c>
      <c r="J135" s="4" t="s">
        <v>299</v>
      </c>
      <c r="K135" s="4" t="s">
        <v>16</v>
      </c>
    </row>
    <row r="136" spans="1:11" x14ac:dyDescent="0.2">
      <c r="A136" s="3">
        <v>134</v>
      </c>
      <c r="B136" s="4" t="s">
        <v>2440</v>
      </c>
      <c r="C136" s="4" t="s">
        <v>2441</v>
      </c>
      <c r="D136" s="4" t="s">
        <v>2442</v>
      </c>
      <c r="E136" s="4" t="s">
        <v>13</v>
      </c>
      <c r="F136" s="3">
        <v>1</v>
      </c>
      <c r="G136" s="3">
        <v>20.48</v>
      </c>
      <c r="H136" s="5">
        <f t="shared" si="4"/>
        <v>11.52</v>
      </c>
      <c r="I136" s="5">
        <f t="shared" si="5"/>
        <v>11.52</v>
      </c>
      <c r="J136" s="4" t="s">
        <v>299</v>
      </c>
      <c r="K136" s="4" t="s">
        <v>16</v>
      </c>
    </row>
    <row r="137" spans="1:11" x14ac:dyDescent="0.2">
      <c r="A137" s="3"/>
      <c r="B137" s="4" t="s">
        <v>295</v>
      </c>
      <c r="C137" s="3"/>
      <c r="D137" s="3"/>
      <c r="E137" s="3"/>
      <c r="F137" s="3">
        <v>189</v>
      </c>
      <c r="G137" s="3"/>
      <c r="H137" s="3"/>
      <c r="I137" s="5">
        <f>SUM(I3:I136)</f>
        <v>3877.3968749999963</v>
      </c>
      <c r="J137" s="3"/>
      <c r="K137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E258C-8316-8A47-9502-317F6CBD33CC}">
  <dimension ref="A1:K130"/>
  <sheetViews>
    <sheetView workbookViewId="0">
      <selection activeCell="H3" sqref="H3:H129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64.8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3862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2443</v>
      </c>
      <c r="C3" s="4" t="s">
        <v>2444</v>
      </c>
      <c r="D3" s="4" t="s">
        <v>2445</v>
      </c>
      <c r="E3" s="4" t="s">
        <v>13</v>
      </c>
      <c r="F3" s="3">
        <v>2</v>
      </c>
      <c r="G3" s="3">
        <v>33.18</v>
      </c>
      <c r="H3" s="5">
        <f>G3*0.75*0.75</f>
        <v>18.66375</v>
      </c>
      <c r="I3" s="5">
        <f>F3*H3</f>
        <v>37.327500000000001</v>
      </c>
      <c r="J3" s="4" t="s">
        <v>14</v>
      </c>
      <c r="K3" s="4" t="s">
        <v>16</v>
      </c>
    </row>
    <row r="4" spans="1:11" x14ac:dyDescent="0.2">
      <c r="A4" s="3">
        <v>2</v>
      </c>
      <c r="B4" s="4" t="s">
        <v>2446</v>
      </c>
      <c r="C4" s="4" t="s">
        <v>2447</v>
      </c>
      <c r="D4" s="4" t="s">
        <v>2448</v>
      </c>
      <c r="E4" s="4" t="s">
        <v>13</v>
      </c>
      <c r="F4" s="3">
        <v>1</v>
      </c>
      <c r="G4" s="3">
        <v>32.4</v>
      </c>
      <c r="H4" s="5">
        <f t="shared" ref="H4:H67" si="0">G4*0.75*0.75</f>
        <v>18.224999999999998</v>
      </c>
      <c r="I4" s="5">
        <f t="shared" ref="I4:I67" si="1">F4*H4</f>
        <v>18.224999999999998</v>
      </c>
      <c r="J4" s="4" t="s">
        <v>60</v>
      </c>
      <c r="K4" s="4" t="s">
        <v>16</v>
      </c>
    </row>
    <row r="5" spans="1:11" x14ac:dyDescent="0.2">
      <c r="A5" s="3">
        <v>3</v>
      </c>
      <c r="B5" s="4" t="s">
        <v>2449</v>
      </c>
      <c r="C5" s="4" t="s">
        <v>2450</v>
      </c>
      <c r="D5" s="4" t="s">
        <v>2451</v>
      </c>
      <c r="E5" s="4" t="s">
        <v>13</v>
      </c>
      <c r="F5" s="3">
        <v>1</v>
      </c>
      <c r="G5" s="3">
        <v>44.99</v>
      </c>
      <c r="H5" s="5">
        <f t="shared" si="0"/>
        <v>25.306874999999998</v>
      </c>
      <c r="I5" s="5">
        <f t="shared" si="1"/>
        <v>25.306874999999998</v>
      </c>
      <c r="J5" s="4" t="s">
        <v>14</v>
      </c>
      <c r="K5" s="4" t="s">
        <v>16</v>
      </c>
    </row>
    <row r="6" spans="1:11" x14ac:dyDescent="0.2">
      <c r="A6" s="3">
        <v>4</v>
      </c>
      <c r="B6" s="4" t="s">
        <v>2452</v>
      </c>
      <c r="C6" s="4" t="s">
        <v>2453</v>
      </c>
      <c r="D6" s="4" t="s">
        <v>2454</v>
      </c>
      <c r="E6" s="4" t="s">
        <v>13</v>
      </c>
      <c r="F6" s="3">
        <v>3</v>
      </c>
      <c r="G6" s="3">
        <v>31.32</v>
      </c>
      <c r="H6" s="5">
        <f t="shared" si="0"/>
        <v>17.6175</v>
      </c>
      <c r="I6" s="5">
        <f t="shared" si="1"/>
        <v>52.852499999999999</v>
      </c>
      <c r="J6" s="4" t="s">
        <v>14</v>
      </c>
      <c r="K6" s="4" t="s">
        <v>16</v>
      </c>
    </row>
    <row r="7" spans="1:11" x14ac:dyDescent="0.2">
      <c r="A7" s="3">
        <v>5</v>
      </c>
      <c r="B7" s="4" t="s">
        <v>2455</v>
      </c>
      <c r="C7" s="4" t="s">
        <v>2456</v>
      </c>
      <c r="D7" s="4" t="s">
        <v>2457</v>
      </c>
      <c r="E7" s="4" t="s">
        <v>13</v>
      </c>
      <c r="F7" s="3">
        <v>1</v>
      </c>
      <c r="G7" s="3">
        <v>44.99</v>
      </c>
      <c r="H7" s="5">
        <f t="shared" si="0"/>
        <v>25.306874999999998</v>
      </c>
      <c r="I7" s="5">
        <f t="shared" si="1"/>
        <v>25.306874999999998</v>
      </c>
      <c r="J7" s="4" t="s">
        <v>14</v>
      </c>
      <c r="K7" s="4" t="s">
        <v>16</v>
      </c>
    </row>
    <row r="8" spans="1:11" x14ac:dyDescent="0.2">
      <c r="A8" s="3">
        <v>6</v>
      </c>
      <c r="B8" s="4" t="s">
        <v>2458</v>
      </c>
      <c r="C8" s="4" t="s">
        <v>2459</v>
      </c>
      <c r="D8" s="4" t="s">
        <v>2460</v>
      </c>
      <c r="E8" s="4" t="s">
        <v>13</v>
      </c>
      <c r="F8" s="3">
        <v>1</v>
      </c>
      <c r="G8" s="3">
        <v>31.06</v>
      </c>
      <c r="H8" s="5">
        <f t="shared" si="0"/>
        <v>17.471249999999998</v>
      </c>
      <c r="I8" s="5">
        <f t="shared" si="1"/>
        <v>17.471249999999998</v>
      </c>
      <c r="J8" s="4" t="s">
        <v>14</v>
      </c>
      <c r="K8" s="4" t="s">
        <v>16</v>
      </c>
    </row>
    <row r="9" spans="1:11" x14ac:dyDescent="0.2">
      <c r="A9" s="3">
        <v>7</v>
      </c>
      <c r="B9" s="4" t="s">
        <v>2461</v>
      </c>
      <c r="C9" s="4" t="s">
        <v>2462</v>
      </c>
      <c r="D9" s="4" t="s">
        <v>2463</v>
      </c>
      <c r="E9" s="4" t="s">
        <v>13</v>
      </c>
      <c r="F9" s="3">
        <v>1</v>
      </c>
      <c r="G9" s="3">
        <v>35.17</v>
      </c>
      <c r="H9" s="5">
        <f t="shared" si="0"/>
        <v>19.783125000000002</v>
      </c>
      <c r="I9" s="5">
        <f t="shared" si="1"/>
        <v>19.783125000000002</v>
      </c>
      <c r="J9" s="4" t="s">
        <v>14</v>
      </c>
      <c r="K9" s="4" t="s">
        <v>16</v>
      </c>
    </row>
    <row r="10" spans="1:11" x14ac:dyDescent="0.2">
      <c r="A10" s="3">
        <v>8</v>
      </c>
      <c r="B10" s="4" t="s">
        <v>2464</v>
      </c>
      <c r="C10" s="4" t="s">
        <v>2465</v>
      </c>
      <c r="D10" s="4" t="s">
        <v>2466</v>
      </c>
      <c r="E10" s="4" t="s">
        <v>13</v>
      </c>
      <c r="F10" s="3">
        <v>1</v>
      </c>
      <c r="G10" s="3">
        <v>31.06</v>
      </c>
      <c r="H10" s="5">
        <f t="shared" si="0"/>
        <v>17.471249999999998</v>
      </c>
      <c r="I10" s="5">
        <f t="shared" si="1"/>
        <v>17.471249999999998</v>
      </c>
      <c r="J10" s="4" t="s">
        <v>14</v>
      </c>
      <c r="K10" s="4" t="s">
        <v>16</v>
      </c>
    </row>
    <row r="11" spans="1:11" x14ac:dyDescent="0.2">
      <c r="A11" s="3">
        <v>9</v>
      </c>
      <c r="B11" s="4" t="s">
        <v>2467</v>
      </c>
      <c r="C11" s="4" t="s">
        <v>2468</v>
      </c>
      <c r="D11" s="4" t="s">
        <v>2469</v>
      </c>
      <c r="E11" s="4" t="s">
        <v>13</v>
      </c>
      <c r="F11" s="3">
        <v>3</v>
      </c>
      <c r="G11" s="3">
        <v>0.13</v>
      </c>
      <c r="H11" s="5">
        <f t="shared" si="0"/>
        <v>7.3124999999999996E-2</v>
      </c>
      <c r="I11" s="5">
        <f t="shared" si="1"/>
        <v>0.21937499999999999</v>
      </c>
      <c r="J11" s="4" t="s">
        <v>14</v>
      </c>
      <c r="K11" s="4" t="s">
        <v>16</v>
      </c>
    </row>
    <row r="12" spans="1:11" x14ac:dyDescent="0.2">
      <c r="A12" s="3">
        <v>10</v>
      </c>
      <c r="B12" s="4" t="s">
        <v>2470</v>
      </c>
      <c r="C12" s="4" t="s">
        <v>2471</v>
      </c>
      <c r="D12" s="4" t="s">
        <v>2472</v>
      </c>
      <c r="E12" s="4" t="s">
        <v>13</v>
      </c>
      <c r="F12" s="3">
        <v>2</v>
      </c>
      <c r="G12" s="3">
        <v>44.99</v>
      </c>
      <c r="H12" s="5">
        <f t="shared" si="0"/>
        <v>25.306874999999998</v>
      </c>
      <c r="I12" s="5">
        <f t="shared" si="1"/>
        <v>50.613749999999996</v>
      </c>
      <c r="J12" s="4" t="s">
        <v>14</v>
      </c>
      <c r="K12" s="4" t="s">
        <v>16</v>
      </c>
    </row>
    <row r="13" spans="1:11" x14ac:dyDescent="0.2">
      <c r="A13" s="3">
        <v>11</v>
      </c>
      <c r="B13" s="4" t="s">
        <v>2473</v>
      </c>
      <c r="C13" s="4" t="s">
        <v>2474</v>
      </c>
      <c r="D13" s="4" t="s">
        <v>2475</v>
      </c>
      <c r="E13" s="4" t="s">
        <v>13</v>
      </c>
      <c r="F13" s="3">
        <v>2</v>
      </c>
      <c r="G13" s="3">
        <v>44.99</v>
      </c>
      <c r="H13" s="5">
        <f t="shared" si="0"/>
        <v>25.306874999999998</v>
      </c>
      <c r="I13" s="5">
        <f t="shared" si="1"/>
        <v>50.613749999999996</v>
      </c>
      <c r="J13" s="4" t="s">
        <v>14</v>
      </c>
      <c r="K13" s="4" t="s">
        <v>16</v>
      </c>
    </row>
    <row r="14" spans="1:11" x14ac:dyDescent="0.2">
      <c r="A14" s="3">
        <v>12</v>
      </c>
      <c r="B14" s="4" t="s">
        <v>2476</v>
      </c>
      <c r="C14" s="4" t="s">
        <v>2477</v>
      </c>
      <c r="D14" s="4" t="s">
        <v>2478</v>
      </c>
      <c r="E14" s="4" t="s">
        <v>13</v>
      </c>
      <c r="F14" s="3">
        <v>3</v>
      </c>
      <c r="G14" s="3">
        <v>35.17</v>
      </c>
      <c r="H14" s="5">
        <f t="shared" si="0"/>
        <v>19.783125000000002</v>
      </c>
      <c r="I14" s="5">
        <f t="shared" si="1"/>
        <v>59.349375000000009</v>
      </c>
      <c r="J14" s="4" t="s">
        <v>60</v>
      </c>
      <c r="K14" s="4" t="s">
        <v>16</v>
      </c>
    </row>
    <row r="15" spans="1:11" x14ac:dyDescent="0.2">
      <c r="A15" s="3">
        <v>13</v>
      </c>
      <c r="B15" s="4" t="s">
        <v>2479</v>
      </c>
      <c r="C15" s="4" t="s">
        <v>2480</v>
      </c>
      <c r="D15" s="4" t="s">
        <v>2481</v>
      </c>
      <c r="E15" s="4" t="s">
        <v>13</v>
      </c>
      <c r="F15" s="3">
        <v>1</v>
      </c>
      <c r="G15" s="3">
        <v>31.06</v>
      </c>
      <c r="H15" s="5">
        <f t="shared" si="0"/>
        <v>17.471249999999998</v>
      </c>
      <c r="I15" s="5">
        <f t="shared" si="1"/>
        <v>17.471249999999998</v>
      </c>
      <c r="J15" s="4" t="s">
        <v>14</v>
      </c>
      <c r="K15" s="4" t="s">
        <v>16</v>
      </c>
    </row>
    <row r="16" spans="1:11" x14ac:dyDescent="0.2">
      <c r="A16" s="3">
        <v>14</v>
      </c>
      <c r="B16" s="4" t="s">
        <v>2482</v>
      </c>
      <c r="C16" s="4" t="s">
        <v>2483</v>
      </c>
      <c r="D16" s="4" t="s">
        <v>2484</v>
      </c>
      <c r="E16" s="4" t="s">
        <v>13</v>
      </c>
      <c r="F16" s="3">
        <v>1</v>
      </c>
      <c r="G16" s="3">
        <v>31.32</v>
      </c>
      <c r="H16" s="5">
        <f t="shared" si="0"/>
        <v>17.6175</v>
      </c>
      <c r="I16" s="5">
        <f t="shared" si="1"/>
        <v>17.6175</v>
      </c>
      <c r="J16" s="4" t="s">
        <v>14</v>
      </c>
      <c r="K16" s="4" t="s">
        <v>16</v>
      </c>
    </row>
    <row r="17" spans="1:11" x14ac:dyDescent="0.2">
      <c r="A17" s="3">
        <v>15</v>
      </c>
      <c r="B17" s="4" t="s">
        <v>2485</v>
      </c>
      <c r="C17" s="4" t="s">
        <v>2486</v>
      </c>
      <c r="D17" s="4" t="s">
        <v>2487</v>
      </c>
      <c r="E17" s="4" t="s">
        <v>13</v>
      </c>
      <c r="F17" s="3">
        <v>1</v>
      </c>
      <c r="G17" s="3">
        <v>30</v>
      </c>
      <c r="H17" s="5">
        <f t="shared" si="0"/>
        <v>16.875</v>
      </c>
      <c r="I17" s="5">
        <f t="shared" si="1"/>
        <v>16.875</v>
      </c>
      <c r="J17" s="3"/>
      <c r="K17" s="4" t="s">
        <v>16</v>
      </c>
    </row>
    <row r="18" spans="1:11" x14ac:dyDescent="0.2">
      <c r="A18" s="3">
        <v>16</v>
      </c>
      <c r="B18" s="4" t="s">
        <v>2488</v>
      </c>
      <c r="C18" s="4" t="s">
        <v>2489</v>
      </c>
      <c r="D18" s="4" t="s">
        <v>2490</v>
      </c>
      <c r="E18" s="4" t="s">
        <v>13</v>
      </c>
      <c r="F18" s="3">
        <v>1</v>
      </c>
      <c r="G18" s="3">
        <v>44.99</v>
      </c>
      <c r="H18" s="5">
        <f t="shared" si="0"/>
        <v>25.306874999999998</v>
      </c>
      <c r="I18" s="5">
        <f t="shared" si="1"/>
        <v>25.306874999999998</v>
      </c>
      <c r="J18" s="4" t="s">
        <v>14</v>
      </c>
      <c r="K18" s="4" t="s">
        <v>16</v>
      </c>
    </row>
    <row r="19" spans="1:11" x14ac:dyDescent="0.2">
      <c r="A19" s="3">
        <v>17</v>
      </c>
      <c r="B19" s="4" t="s">
        <v>2491</v>
      </c>
      <c r="C19" s="4" t="s">
        <v>2492</v>
      </c>
      <c r="D19" s="4" t="s">
        <v>2493</v>
      </c>
      <c r="E19" s="4" t="s">
        <v>13</v>
      </c>
      <c r="F19" s="3">
        <v>3</v>
      </c>
      <c r="G19" s="3">
        <v>36.340000000000003</v>
      </c>
      <c r="H19" s="5">
        <f t="shared" si="0"/>
        <v>20.441250000000004</v>
      </c>
      <c r="I19" s="5">
        <f t="shared" si="1"/>
        <v>61.323750000000011</v>
      </c>
      <c r="J19" s="4" t="s">
        <v>14</v>
      </c>
      <c r="K19" s="4" t="s">
        <v>16</v>
      </c>
    </row>
    <row r="20" spans="1:11" x14ac:dyDescent="0.2">
      <c r="A20" s="3">
        <v>18</v>
      </c>
      <c r="B20" s="4" t="s">
        <v>2494</v>
      </c>
      <c r="C20" s="4" t="s">
        <v>2495</v>
      </c>
      <c r="D20" s="4" t="s">
        <v>2496</v>
      </c>
      <c r="E20" s="4" t="s">
        <v>13</v>
      </c>
      <c r="F20" s="3">
        <v>2</v>
      </c>
      <c r="G20" s="3">
        <v>36.340000000000003</v>
      </c>
      <c r="H20" s="5">
        <f t="shared" si="0"/>
        <v>20.441250000000004</v>
      </c>
      <c r="I20" s="5">
        <f t="shared" si="1"/>
        <v>40.882500000000007</v>
      </c>
      <c r="J20" s="4" t="s">
        <v>14</v>
      </c>
      <c r="K20" s="4" t="s">
        <v>16</v>
      </c>
    </row>
    <row r="21" spans="1:11" x14ac:dyDescent="0.2">
      <c r="A21" s="3">
        <v>19</v>
      </c>
      <c r="B21" s="4" t="s">
        <v>2497</v>
      </c>
      <c r="C21" s="4" t="s">
        <v>2498</v>
      </c>
      <c r="D21" s="4" t="s">
        <v>2499</v>
      </c>
      <c r="E21" s="4" t="s">
        <v>13</v>
      </c>
      <c r="F21" s="3">
        <v>2</v>
      </c>
      <c r="G21" s="3">
        <v>31.32</v>
      </c>
      <c r="H21" s="5">
        <f t="shared" si="0"/>
        <v>17.6175</v>
      </c>
      <c r="I21" s="5">
        <f t="shared" si="1"/>
        <v>35.234999999999999</v>
      </c>
      <c r="J21" s="4" t="s">
        <v>14</v>
      </c>
      <c r="K21" s="4" t="s">
        <v>16</v>
      </c>
    </row>
    <row r="22" spans="1:11" x14ac:dyDescent="0.2">
      <c r="A22" s="3">
        <v>20</v>
      </c>
      <c r="B22" s="4" t="s">
        <v>2500</v>
      </c>
      <c r="C22" s="4" t="s">
        <v>2501</v>
      </c>
      <c r="D22" s="4" t="s">
        <v>2502</v>
      </c>
      <c r="E22" s="4" t="s">
        <v>13</v>
      </c>
      <c r="F22" s="3">
        <v>1</v>
      </c>
      <c r="G22" s="3">
        <v>29.47</v>
      </c>
      <c r="H22" s="5">
        <f t="shared" si="0"/>
        <v>16.576875000000001</v>
      </c>
      <c r="I22" s="5">
        <f t="shared" si="1"/>
        <v>16.576875000000001</v>
      </c>
      <c r="J22" s="4" t="s">
        <v>14</v>
      </c>
      <c r="K22" s="4" t="s">
        <v>16</v>
      </c>
    </row>
    <row r="23" spans="1:11" x14ac:dyDescent="0.2">
      <c r="A23" s="3">
        <v>21</v>
      </c>
      <c r="B23" s="4" t="s">
        <v>2503</v>
      </c>
      <c r="C23" s="4" t="s">
        <v>2504</v>
      </c>
      <c r="D23" s="4" t="s">
        <v>2505</v>
      </c>
      <c r="E23" s="4" t="s">
        <v>13</v>
      </c>
      <c r="F23" s="3">
        <v>1</v>
      </c>
      <c r="G23" s="3">
        <v>29.47</v>
      </c>
      <c r="H23" s="5">
        <f t="shared" si="0"/>
        <v>16.576875000000001</v>
      </c>
      <c r="I23" s="5">
        <f t="shared" si="1"/>
        <v>16.576875000000001</v>
      </c>
      <c r="J23" s="4" t="s">
        <v>14</v>
      </c>
      <c r="K23" s="4" t="s">
        <v>16</v>
      </c>
    </row>
    <row r="24" spans="1:11" x14ac:dyDescent="0.2">
      <c r="A24" s="3">
        <v>22</v>
      </c>
      <c r="B24" s="4" t="s">
        <v>2506</v>
      </c>
      <c r="C24" s="4" t="s">
        <v>2507</v>
      </c>
      <c r="D24" s="4" t="s">
        <v>2508</v>
      </c>
      <c r="E24" s="4" t="s">
        <v>13</v>
      </c>
      <c r="F24" s="3">
        <v>1</v>
      </c>
      <c r="G24" s="3">
        <v>31.59</v>
      </c>
      <c r="H24" s="5">
        <f t="shared" si="0"/>
        <v>17.769375</v>
      </c>
      <c r="I24" s="5">
        <f t="shared" si="1"/>
        <v>17.769375</v>
      </c>
      <c r="J24" s="3"/>
      <c r="K24" s="4" t="s">
        <v>16</v>
      </c>
    </row>
    <row r="25" spans="1:11" x14ac:dyDescent="0.2">
      <c r="A25" s="3">
        <v>23</v>
      </c>
      <c r="B25" s="4" t="s">
        <v>2509</v>
      </c>
      <c r="C25" s="4" t="s">
        <v>2510</v>
      </c>
      <c r="D25" s="4" t="s">
        <v>2511</v>
      </c>
      <c r="E25" s="4" t="s">
        <v>13</v>
      </c>
      <c r="F25" s="3">
        <v>1</v>
      </c>
      <c r="G25" s="3">
        <v>29.47</v>
      </c>
      <c r="H25" s="5">
        <f t="shared" si="0"/>
        <v>16.576875000000001</v>
      </c>
      <c r="I25" s="5">
        <f t="shared" si="1"/>
        <v>16.576875000000001</v>
      </c>
      <c r="J25" s="4" t="s">
        <v>14</v>
      </c>
      <c r="K25" s="4" t="s">
        <v>16</v>
      </c>
    </row>
    <row r="26" spans="1:11" x14ac:dyDescent="0.2">
      <c r="A26" s="3">
        <v>24</v>
      </c>
      <c r="B26" s="4" t="s">
        <v>2512</v>
      </c>
      <c r="C26" s="4" t="s">
        <v>2513</v>
      </c>
      <c r="D26" s="4" t="s">
        <v>2514</v>
      </c>
      <c r="E26" s="4" t="s">
        <v>13</v>
      </c>
      <c r="F26" s="3">
        <v>5</v>
      </c>
      <c r="G26" s="3">
        <v>35.17</v>
      </c>
      <c r="H26" s="5">
        <f t="shared" si="0"/>
        <v>19.783125000000002</v>
      </c>
      <c r="I26" s="5">
        <f t="shared" si="1"/>
        <v>98.915625000000006</v>
      </c>
      <c r="J26" s="4" t="s">
        <v>60</v>
      </c>
      <c r="K26" s="4" t="s">
        <v>16</v>
      </c>
    </row>
    <row r="27" spans="1:11" x14ac:dyDescent="0.2">
      <c r="A27" s="3">
        <v>25</v>
      </c>
      <c r="B27" s="4" t="s">
        <v>2515</v>
      </c>
      <c r="C27" s="4" t="s">
        <v>2516</v>
      </c>
      <c r="D27" s="4" t="s">
        <v>2517</v>
      </c>
      <c r="E27" s="4" t="s">
        <v>13</v>
      </c>
      <c r="F27" s="3">
        <v>3</v>
      </c>
      <c r="G27" s="3">
        <v>27.34</v>
      </c>
      <c r="H27" s="5">
        <f t="shared" si="0"/>
        <v>15.37875</v>
      </c>
      <c r="I27" s="5">
        <f t="shared" si="1"/>
        <v>46.136250000000004</v>
      </c>
      <c r="J27" s="4" t="s">
        <v>29</v>
      </c>
      <c r="K27" s="4" t="s">
        <v>16</v>
      </c>
    </row>
    <row r="28" spans="1:11" x14ac:dyDescent="0.2">
      <c r="A28" s="3">
        <v>26</v>
      </c>
      <c r="B28" s="4" t="s">
        <v>2518</v>
      </c>
      <c r="C28" s="4" t="s">
        <v>2519</v>
      </c>
      <c r="D28" s="4" t="s">
        <v>2520</v>
      </c>
      <c r="E28" s="4" t="s">
        <v>13</v>
      </c>
      <c r="F28" s="3">
        <v>2</v>
      </c>
      <c r="G28" s="3">
        <v>27.34</v>
      </c>
      <c r="H28" s="5">
        <f t="shared" si="0"/>
        <v>15.37875</v>
      </c>
      <c r="I28" s="5">
        <f t="shared" si="1"/>
        <v>30.7575</v>
      </c>
      <c r="J28" s="4" t="s">
        <v>14</v>
      </c>
      <c r="K28" s="4" t="s">
        <v>16</v>
      </c>
    </row>
    <row r="29" spans="1:11" x14ac:dyDescent="0.2">
      <c r="A29" s="3">
        <v>27</v>
      </c>
      <c r="B29" s="4" t="s">
        <v>2521</v>
      </c>
      <c r="C29" s="4" t="s">
        <v>2522</v>
      </c>
      <c r="D29" s="4" t="s">
        <v>2523</v>
      </c>
      <c r="E29" s="4" t="s">
        <v>13</v>
      </c>
      <c r="F29" s="3">
        <v>1</v>
      </c>
      <c r="G29" s="3">
        <v>31.32</v>
      </c>
      <c r="H29" s="5">
        <f t="shared" si="0"/>
        <v>17.6175</v>
      </c>
      <c r="I29" s="5">
        <f t="shared" si="1"/>
        <v>17.6175</v>
      </c>
      <c r="J29" s="4" t="s">
        <v>14</v>
      </c>
      <c r="K29" s="4" t="s">
        <v>16</v>
      </c>
    </row>
    <row r="30" spans="1:11" x14ac:dyDescent="0.2">
      <c r="A30" s="3">
        <v>28</v>
      </c>
      <c r="B30" s="4" t="s">
        <v>2524</v>
      </c>
      <c r="C30" s="4" t="s">
        <v>2525</v>
      </c>
      <c r="D30" s="4" t="s">
        <v>2526</v>
      </c>
      <c r="E30" s="4" t="s">
        <v>13</v>
      </c>
      <c r="F30" s="3">
        <v>1</v>
      </c>
      <c r="G30" s="3">
        <v>35.17</v>
      </c>
      <c r="H30" s="5">
        <f t="shared" si="0"/>
        <v>19.783125000000002</v>
      </c>
      <c r="I30" s="5">
        <f t="shared" si="1"/>
        <v>19.783125000000002</v>
      </c>
      <c r="J30" s="4" t="s">
        <v>14</v>
      </c>
      <c r="K30" s="4" t="s">
        <v>16</v>
      </c>
    </row>
    <row r="31" spans="1:11" x14ac:dyDescent="0.2">
      <c r="A31" s="3">
        <v>29</v>
      </c>
      <c r="B31" s="4" t="s">
        <v>687</v>
      </c>
      <c r="C31" s="4" t="s">
        <v>688</v>
      </c>
      <c r="D31" s="4" t="s">
        <v>689</v>
      </c>
      <c r="E31" s="4" t="s">
        <v>13</v>
      </c>
      <c r="F31" s="3">
        <v>1</v>
      </c>
      <c r="G31" s="3">
        <v>39.42</v>
      </c>
      <c r="H31" s="5">
        <f t="shared" si="0"/>
        <v>22.173750000000002</v>
      </c>
      <c r="I31" s="5">
        <f t="shared" si="1"/>
        <v>22.173750000000002</v>
      </c>
      <c r="J31" s="4" t="s">
        <v>14</v>
      </c>
      <c r="K31" s="4" t="s">
        <v>16</v>
      </c>
    </row>
    <row r="32" spans="1:11" x14ac:dyDescent="0.2">
      <c r="A32" s="3">
        <v>30</v>
      </c>
      <c r="B32" s="4" t="s">
        <v>2527</v>
      </c>
      <c r="C32" s="4" t="s">
        <v>2528</v>
      </c>
      <c r="D32" s="4" t="s">
        <v>2529</v>
      </c>
      <c r="E32" s="4" t="s">
        <v>13</v>
      </c>
      <c r="F32" s="3">
        <v>2</v>
      </c>
      <c r="G32" s="3">
        <v>35.17</v>
      </c>
      <c r="H32" s="5">
        <f t="shared" si="0"/>
        <v>19.783125000000002</v>
      </c>
      <c r="I32" s="5">
        <f t="shared" si="1"/>
        <v>39.566250000000004</v>
      </c>
      <c r="J32" s="4" t="s">
        <v>60</v>
      </c>
      <c r="K32" s="4" t="s">
        <v>16</v>
      </c>
    </row>
    <row r="33" spans="1:11" x14ac:dyDescent="0.2">
      <c r="A33" s="3">
        <v>31</v>
      </c>
      <c r="B33" s="4" t="s">
        <v>2530</v>
      </c>
      <c r="C33" s="4" t="s">
        <v>2531</v>
      </c>
      <c r="D33" s="4" t="s">
        <v>2532</v>
      </c>
      <c r="E33" s="4" t="s">
        <v>13</v>
      </c>
      <c r="F33" s="3">
        <v>1</v>
      </c>
      <c r="G33" s="3">
        <v>35.17</v>
      </c>
      <c r="H33" s="5">
        <f t="shared" si="0"/>
        <v>19.783125000000002</v>
      </c>
      <c r="I33" s="5">
        <f t="shared" si="1"/>
        <v>19.783125000000002</v>
      </c>
      <c r="J33" s="4" t="s">
        <v>60</v>
      </c>
      <c r="K33" s="4" t="s">
        <v>16</v>
      </c>
    </row>
    <row r="34" spans="1:11" x14ac:dyDescent="0.2">
      <c r="A34" s="3">
        <v>32</v>
      </c>
      <c r="B34" s="4" t="s">
        <v>2533</v>
      </c>
      <c r="C34" s="4" t="s">
        <v>2534</v>
      </c>
      <c r="D34" s="4" t="s">
        <v>2535</v>
      </c>
      <c r="E34" s="4" t="s">
        <v>13</v>
      </c>
      <c r="F34" s="3">
        <v>1</v>
      </c>
      <c r="G34" s="3">
        <v>30.75</v>
      </c>
      <c r="H34" s="5">
        <f t="shared" si="0"/>
        <v>17.296875</v>
      </c>
      <c r="I34" s="5">
        <f t="shared" si="1"/>
        <v>17.296875</v>
      </c>
      <c r="J34" s="4" t="s">
        <v>29</v>
      </c>
      <c r="K34" s="4" t="s">
        <v>16</v>
      </c>
    </row>
    <row r="35" spans="1:11" x14ac:dyDescent="0.2">
      <c r="A35" s="3">
        <v>33</v>
      </c>
      <c r="B35" s="4" t="s">
        <v>2536</v>
      </c>
      <c r="C35" s="4" t="s">
        <v>2537</v>
      </c>
      <c r="D35" s="4" t="s">
        <v>2538</v>
      </c>
      <c r="E35" s="4" t="s">
        <v>13</v>
      </c>
      <c r="F35" s="3">
        <v>2</v>
      </c>
      <c r="G35" s="3">
        <v>30</v>
      </c>
      <c r="H35" s="5">
        <f t="shared" si="0"/>
        <v>16.875</v>
      </c>
      <c r="I35" s="5">
        <f t="shared" si="1"/>
        <v>33.75</v>
      </c>
      <c r="J35" s="3"/>
      <c r="K35" s="4" t="s">
        <v>16</v>
      </c>
    </row>
    <row r="36" spans="1:11" x14ac:dyDescent="0.2">
      <c r="A36" s="3">
        <v>34</v>
      </c>
      <c r="B36" s="4" t="s">
        <v>2539</v>
      </c>
      <c r="C36" s="4" t="s">
        <v>2540</v>
      </c>
      <c r="D36" s="4" t="s">
        <v>2541</v>
      </c>
      <c r="E36" s="4" t="s">
        <v>13</v>
      </c>
      <c r="F36" s="3">
        <v>1</v>
      </c>
      <c r="G36" s="3">
        <v>35.17</v>
      </c>
      <c r="H36" s="5">
        <f t="shared" si="0"/>
        <v>19.783125000000002</v>
      </c>
      <c r="I36" s="5">
        <f t="shared" si="1"/>
        <v>19.783125000000002</v>
      </c>
      <c r="J36" s="4" t="s">
        <v>14</v>
      </c>
      <c r="K36" s="4" t="s">
        <v>16</v>
      </c>
    </row>
    <row r="37" spans="1:11" x14ac:dyDescent="0.2">
      <c r="A37" s="3">
        <v>35</v>
      </c>
      <c r="B37" s="4" t="s">
        <v>2542</v>
      </c>
      <c r="C37" s="4" t="s">
        <v>2543</v>
      </c>
      <c r="D37" s="4" t="s">
        <v>2544</v>
      </c>
      <c r="E37" s="4" t="s">
        <v>13</v>
      </c>
      <c r="F37" s="3">
        <v>1</v>
      </c>
      <c r="G37" s="3">
        <v>35.17</v>
      </c>
      <c r="H37" s="5">
        <f t="shared" si="0"/>
        <v>19.783125000000002</v>
      </c>
      <c r="I37" s="5">
        <f t="shared" si="1"/>
        <v>19.783125000000002</v>
      </c>
      <c r="J37" s="4" t="s">
        <v>60</v>
      </c>
      <c r="K37" s="4" t="s">
        <v>16</v>
      </c>
    </row>
    <row r="38" spans="1:11" x14ac:dyDescent="0.2">
      <c r="A38" s="3">
        <v>36</v>
      </c>
      <c r="B38" s="4" t="s">
        <v>2545</v>
      </c>
      <c r="C38" s="4" t="s">
        <v>2546</v>
      </c>
      <c r="D38" s="4" t="s">
        <v>2547</v>
      </c>
      <c r="E38" s="4" t="s">
        <v>13</v>
      </c>
      <c r="F38" s="3">
        <v>3</v>
      </c>
      <c r="G38" s="3">
        <v>35.17</v>
      </c>
      <c r="H38" s="5">
        <f t="shared" si="0"/>
        <v>19.783125000000002</v>
      </c>
      <c r="I38" s="5">
        <f t="shared" si="1"/>
        <v>59.349375000000009</v>
      </c>
      <c r="J38" s="4" t="s">
        <v>60</v>
      </c>
      <c r="K38" s="4" t="s">
        <v>16</v>
      </c>
    </row>
    <row r="39" spans="1:11" x14ac:dyDescent="0.2">
      <c r="A39" s="3">
        <v>37</v>
      </c>
      <c r="B39" s="4" t="s">
        <v>2548</v>
      </c>
      <c r="C39" s="4" t="s">
        <v>2549</v>
      </c>
      <c r="D39" s="4" t="s">
        <v>2550</v>
      </c>
      <c r="E39" s="4" t="s">
        <v>13</v>
      </c>
      <c r="F39" s="3">
        <v>3</v>
      </c>
      <c r="G39" s="3">
        <v>31.32</v>
      </c>
      <c r="H39" s="5">
        <f t="shared" si="0"/>
        <v>17.6175</v>
      </c>
      <c r="I39" s="5">
        <f t="shared" si="1"/>
        <v>52.852499999999999</v>
      </c>
      <c r="J39" s="4" t="s">
        <v>14</v>
      </c>
      <c r="K39" s="4" t="s">
        <v>16</v>
      </c>
    </row>
    <row r="40" spans="1:11" x14ac:dyDescent="0.2">
      <c r="A40" s="3">
        <v>38</v>
      </c>
      <c r="B40" s="4" t="s">
        <v>2551</v>
      </c>
      <c r="C40" s="4" t="s">
        <v>2552</v>
      </c>
      <c r="D40" s="4" t="s">
        <v>2553</v>
      </c>
      <c r="E40" s="4" t="s">
        <v>13</v>
      </c>
      <c r="F40" s="3">
        <v>1</v>
      </c>
      <c r="G40" s="3">
        <v>35.17</v>
      </c>
      <c r="H40" s="5">
        <f t="shared" si="0"/>
        <v>19.783125000000002</v>
      </c>
      <c r="I40" s="5">
        <f t="shared" si="1"/>
        <v>19.783125000000002</v>
      </c>
      <c r="J40" s="4" t="s">
        <v>14</v>
      </c>
      <c r="K40" s="4" t="s">
        <v>16</v>
      </c>
    </row>
    <row r="41" spans="1:11" x14ac:dyDescent="0.2">
      <c r="A41" s="3">
        <v>39</v>
      </c>
      <c r="B41" s="4" t="s">
        <v>2554</v>
      </c>
      <c r="C41" s="4" t="s">
        <v>2555</v>
      </c>
      <c r="D41" s="4" t="s">
        <v>2556</v>
      </c>
      <c r="E41" s="4" t="s">
        <v>13</v>
      </c>
      <c r="F41" s="3">
        <v>1</v>
      </c>
      <c r="G41" s="3">
        <v>30.75</v>
      </c>
      <c r="H41" s="5">
        <f t="shared" si="0"/>
        <v>17.296875</v>
      </c>
      <c r="I41" s="5">
        <f t="shared" si="1"/>
        <v>17.296875</v>
      </c>
      <c r="J41" s="4" t="s">
        <v>29</v>
      </c>
      <c r="K41" s="4" t="s">
        <v>16</v>
      </c>
    </row>
    <row r="42" spans="1:11" x14ac:dyDescent="0.2">
      <c r="A42" s="3">
        <v>40</v>
      </c>
      <c r="B42" s="4" t="s">
        <v>2557</v>
      </c>
      <c r="C42" s="4" t="s">
        <v>2558</v>
      </c>
      <c r="D42" s="4" t="s">
        <v>2559</v>
      </c>
      <c r="E42" s="4" t="s">
        <v>13</v>
      </c>
      <c r="F42" s="3">
        <v>2</v>
      </c>
      <c r="G42" s="3">
        <v>31.59</v>
      </c>
      <c r="H42" s="5">
        <f t="shared" si="0"/>
        <v>17.769375</v>
      </c>
      <c r="I42" s="5">
        <f t="shared" si="1"/>
        <v>35.53875</v>
      </c>
      <c r="J42" s="3"/>
      <c r="K42" s="4" t="s">
        <v>16</v>
      </c>
    </row>
    <row r="43" spans="1:11" x14ac:dyDescent="0.2">
      <c r="A43" s="3">
        <v>41</v>
      </c>
      <c r="B43" s="4" t="s">
        <v>2560</v>
      </c>
      <c r="C43" s="4" t="s">
        <v>2561</v>
      </c>
      <c r="D43" s="4" t="s">
        <v>2562</v>
      </c>
      <c r="E43" s="4" t="s">
        <v>13</v>
      </c>
      <c r="F43" s="3">
        <v>1</v>
      </c>
      <c r="G43" s="3">
        <v>29.47</v>
      </c>
      <c r="H43" s="5">
        <f t="shared" si="0"/>
        <v>16.576875000000001</v>
      </c>
      <c r="I43" s="5">
        <f t="shared" si="1"/>
        <v>16.576875000000001</v>
      </c>
      <c r="J43" s="4" t="s">
        <v>14</v>
      </c>
      <c r="K43" s="4" t="s">
        <v>16</v>
      </c>
    </row>
    <row r="44" spans="1:11" x14ac:dyDescent="0.2">
      <c r="A44" s="3">
        <v>42</v>
      </c>
      <c r="B44" s="4" t="s">
        <v>2563</v>
      </c>
      <c r="C44" s="4" t="s">
        <v>2564</v>
      </c>
      <c r="D44" s="4" t="s">
        <v>2565</v>
      </c>
      <c r="E44" s="4" t="s">
        <v>13</v>
      </c>
      <c r="F44" s="3">
        <v>2</v>
      </c>
      <c r="G44" s="3">
        <v>35.17</v>
      </c>
      <c r="H44" s="5">
        <f t="shared" si="0"/>
        <v>19.783125000000002</v>
      </c>
      <c r="I44" s="5">
        <f t="shared" si="1"/>
        <v>39.566250000000004</v>
      </c>
      <c r="J44" s="4" t="s">
        <v>60</v>
      </c>
      <c r="K44" s="4" t="s">
        <v>16</v>
      </c>
    </row>
    <row r="45" spans="1:11" x14ac:dyDescent="0.2">
      <c r="A45" s="3">
        <v>43</v>
      </c>
      <c r="B45" s="4" t="s">
        <v>2566</v>
      </c>
      <c r="C45" s="4" t="s">
        <v>2567</v>
      </c>
      <c r="D45" s="4" t="s">
        <v>2568</v>
      </c>
      <c r="E45" s="4" t="s">
        <v>13</v>
      </c>
      <c r="F45" s="3">
        <v>1</v>
      </c>
      <c r="G45" s="3">
        <v>35.17</v>
      </c>
      <c r="H45" s="5">
        <f t="shared" si="0"/>
        <v>19.783125000000002</v>
      </c>
      <c r="I45" s="5">
        <f t="shared" si="1"/>
        <v>19.783125000000002</v>
      </c>
      <c r="J45" s="4" t="s">
        <v>60</v>
      </c>
      <c r="K45" s="4" t="s">
        <v>16</v>
      </c>
    </row>
    <row r="46" spans="1:11" x14ac:dyDescent="0.2">
      <c r="A46" s="3">
        <v>44</v>
      </c>
      <c r="B46" s="4" t="s">
        <v>2569</v>
      </c>
      <c r="C46" s="4" t="s">
        <v>2570</v>
      </c>
      <c r="D46" s="4" t="s">
        <v>2571</v>
      </c>
      <c r="E46" s="4" t="s">
        <v>13</v>
      </c>
      <c r="F46" s="3">
        <v>1</v>
      </c>
      <c r="G46" s="3">
        <v>31.59</v>
      </c>
      <c r="H46" s="5">
        <f t="shared" si="0"/>
        <v>17.769375</v>
      </c>
      <c r="I46" s="5">
        <f t="shared" si="1"/>
        <v>17.769375</v>
      </c>
      <c r="J46" s="3"/>
      <c r="K46" s="4" t="s">
        <v>16</v>
      </c>
    </row>
    <row r="47" spans="1:11" x14ac:dyDescent="0.2">
      <c r="A47" s="3">
        <v>45</v>
      </c>
      <c r="B47" s="4" t="s">
        <v>2572</v>
      </c>
      <c r="C47" s="4" t="s">
        <v>2573</v>
      </c>
      <c r="D47" s="4" t="s">
        <v>2574</v>
      </c>
      <c r="E47" s="4" t="s">
        <v>13</v>
      </c>
      <c r="F47" s="3">
        <v>2</v>
      </c>
      <c r="G47" s="3">
        <v>35.17</v>
      </c>
      <c r="H47" s="5">
        <f t="shared" si="0"/>
        <v>19.783125000000002</v>
      </c>
      <c r="I47" s="5">
        <f t="shared" si="1"/>
        <v>39.566250000000004</v>
      </c>
      <c r="J47" s="4" t="s">
        <v>60</v>
      </c>
      <c r="K47" s="4" t="s">
        <v>16</v>
      </c>
    </row>
    <row r="48" spans="1:11" x14ac:dyDescent="0.2">
      <c r="A48" s="3">
        <v>46</v>
      </c>
      <c r="B48" s="4" t="s">
        <v>2575</v>
      </c>
      <c r="C48" s="4" t="s">
        <v>2576</v>
      </c>
      <c r="D48" s="4" t="s">
        <v>2577</v>
      </c>
      <c r="E48" s="4" t="s">
        <v>13</v>
      </c>
      <c r="F48" s="3">
        <v>1</v>
      </c>
      <c r="G48" s="3">
        <v>37.159999999999997</v>
      </c>
      <c r="H48" s="5">
        <f t="shared" si="0"/>
        <v>20.902499999999996</v>
      </c>
      <c r="I48" s="5">
        <f t="shared" si="1"/>
        <v>20.902499999999996</v>
      </c>
      <c r="J48" s="4" t="s">
        <v>14</v>
      </c>
      <c r="K48" s="4" t="s">
        <v>16</v>
      </c>
    </row>
    <row r="49" spans="1:11" x14ac:dyDescent="0.2">
      <c r="A49" s="3">
        <v>47</v>
      </c>
      <c r="B49" s="4" t="s">
        <v>2578</v>
      </c>
      <c r="C49" s="4" t="s">
        <v>2579</v>
      </c>
      <c r="D49" s="4" t="s">
        <v>2580</v>
      </c>
      <c r="E49" s="4" t="s">
        <v>13</v>
      </c>
      <c r="F49" s="3">
        <v>1</v>
      </c>
      <c r="G49" s="3">
        <v>30.75</v>
      </c>
      <c r="H49" s="5">
        <f t="shared" si="0"/>
        <v>17.296875</v>
      </c>
      <c r="I49" s="5">
        <f t="shared" si="1"/>
        <v>17.296875</v>
      </c>
      <c r="J49" s="4" t="s">
        <v>60</v>
      </c>
      <c r="K49" s="4" t="s">
        <v>16</v>
      </c>
    </row>
    <row r="50" spans="1:11" x14ac:dyDescent="0.2">
      <c r="A50" s="3">
        <v>48</v>
      </c>
      <c r="B50" s="4" t="s">
        <v>2581</v>
      </c>
      <c r="C50" s="4" t="s">
        <v>2582</v>
      </c>
      <c r="D50" s="4" t="s">
        <v>2583</v>
      </c>
      <c r="E50" s="4" t="s">
        <v>13</v>
      </c>
      <c r="F50" s="3">
        <v>2</v>
      </c>
      <c r="G50" s="3">
        <v>35.17</v>
      </c>
      <c r="H50" s="5">
        <f t="shared" si="0"/>
        <v>19.783125000000002</v>
      </c>
      <c r="I50" s="5">
        <f t="shared" si="1"/>
        <v>39.566250000000004</v>
      </c>
      <c r="J50" s="4" t="s">
        <v>60</v>
      </c>
      <c r="K50" s="4" t="s">
        <v>16</v>
      </c>
    </row>
    <row r="51" spans="1:11" x14ac:dyDescent="0.2">
      <c r="A51" s="3">
        <v>49</v>
      </c>
      <c r="B51" s="4" t="s">
        <v>2584</v>
      </c>
      <c r="C51" s="4" t="s">
        <v>2585</v>
      </c>
      <c r="D51" s="4" t="s">
        <v>2586</v>
      </c>
      <c r="E51" s="4" t="s">
        <v>13</v>
      </c>
      <c r="F51" s="3">
        <v>1</v>
      </c>
      <c r="G51" s="3">
        <v>37.24</v>
      </c>
      <c r="H51" s="5">
        <f t="shared" si="0"/>
        <v>20.947499999999998</v>
      </c>
      <c r="I51" s="5">
        <f t="shared" si="1"/>
        <v>20.947499999999998</v>
      </c>
      <c r="J51" s="4" t="s">
        <v>14</v>
      </c>
      <c r="K51" s="4" t="s">
        <v>16</v>
      </c>
    </row>
    <row r="52" spans="1:11" x14ac:dyDescent="0.2">
      <c r="A52" s="3">
        <v>50</v>
      </c>
      <c r="B52" s="4" t="s">
        <v>2587</v>
      </c>
      <c r="C52" s="4" t="s">
        <v>2588</v>
      </c>
      <c r="D52" s="4" t="s">
        <v>2589</v>
      </c>
      <c r="E52" s="4" t="s">
        <v>13</v>
      </c>
      <c r="F52" s="3">
        <v>1</v>
      </c>
      <c r="G52" s="3">
        <v>29.46</v>
      </c>
      <c r="H52" s="5">
        <f t="shared" si="0"/>
        <v>16.571249999999999</v>
      </c>
      <c r="I52" s="5">
        <f t="shared" si="1"/>
        <v>16.571249999999999</v>
      </c>
      <c r="J52" s="4" t="s">
        <v>29</v>
      </c>
      <c r="K52" s="4" t="s">
        <v>16</v>
      </c>
    </row>
    <row r="53" spans="1:11" x14ac:dyDescent="0.2">
      <c r="A53" s="3">
        <v>51</v>
      </c>
      <c r="B53" s="4" t="s">
        <v>1678</v>
      </c>
      <c r="C53" s="4" t="s">
        <v>1679</v>
      </c>
      <c r="D53" s="4" t="s">
        <v>1680</v>
      </c>
      <c r="E53" s="4" t="s">
        <v>13</v>
      </c>
      <c r="F53" s="3">
        <v>1</v>
      </c>
      <c r="G53" s="3">
        <v>27.34</v>
      </c>
      <c r="H53" s="5">
        <f t="shared" si="0"/>
        <v>15.37875</v>
      </c>
      <c r="I53" s="5">
        <f t="shared" si="1"/>
        <v>15.37875</v>
      </c>
      <c r="J53" s="4" t="s">
        <v>29</v>
      </c>
      <c r="K53" s="4" t="s">
        <v>16</v>
      </c>
    </row>
    <row r="54" spans="1:11" x14ac:dyDescent="0.2">
      <c r="A54" s="3">
        <v>52</v>
      </c>
      <c r="B54" s="4" t="s">
        <v>2590</v>
      </c>
      <c r="C54" s="4" t="s">
        <v>2591</v>
      </c>
      <c r="D54" s="4" t="s">
        <v>2592</v>
      </c>
      <c r="E54" s="4" t="s">
        <v>13</v>
      </c>
      <c r="F54" s="3">
        <v>3</v>
      </c>
      <c r="G54" s="3">
        <v>36.340000000000003</v>
      </c>
      <c r="H54" s="5">
        <f t="shared" si="0"/>
        <v>20.441250000000004</v>
      </c>
      <c r="I54" s="5">
        <f t="shared" si="1"/>
        <v>61.323750000000011</v>
      </c>
      <c r="J54" s="4" t="s">
        <v>14</v>
      </c>
      <c r="K54" s="4" t="s">
        <v>16</v>
      </c>
    </row>
    <row r="55" spans="1:11" x14ac:dyDescent="0.2">
      <c r="A55" s="3">
        <v>53</v>
      </c>
      <c r="B55" s="4" t="s">
        <v>2593</v>
      </c>
      <c r="C55" s="4" t="s">
        <v>2594</v>
      </c>
      <c r="D55" s="4" t="s">
        <v>2595</v>
      </c>
      <c r="E55" s="4" t="s">
        <v>13</v>
      </c>
      <c r="F55" s="3">
        <v>3</v>
      </c>
      <c r="G55" s="3">
        <v>27.34</v>
      </c>
      <c r="H55" s="5">
        <f t="shared" si="0"/>
        <v>15.37875</v>
      </c>
      <c r="I55" s="5">
        <f t="shared" si="1"/>
        <v>46.136250000000004</v>
      </c>
      <c r="J55" s="4" t="s">
        <v>29</v>
      </c>
      <c r="K55" s="4" t="s">
        <v>16</v>
      </c>
    </row>
    <row r="56" spans="1:11" x14ac:dyDescent="0.2">
      <c r="A56" s="3">
        <v>54</v>
      </c>
      <c r="B56" s="4" t="s">
        <v>2596</v>
      </c>
      <c r="C56" s="4" t="s">
        <v>2597</v>
      </c>
      <c r="D56" s="4" t="s">
        <v>2598</v>
      </c>
      <c r="E56" s="4" t="s">
        <v>13</v>
      </c>
      <c r="F56" s="3">
        <v>1</v>
      </c>
      <c r="G56" s="3">
        <v>35.17</v>
      </c>
      <c r="H56" s="5">
        <f t="shared" si="0"/>
        <v>19.783125000000002</v>
      </c>
      <c r="I56" s="5">
        <f t="shared" si="1"/>
        <v>19.783125000000002</v>
      </c>
      <c r="J56" s="4" t="s">
        <v>14</v>
      </c>
      <c r="K56" s="4" t="s">
        <v>16</v>
      </c>
    </row>
    <row r="57" spans="1:11" x14ac:dyDescent="0.2">
      <c r="A57" s="3">
        <v>55</v>
      </c>
      <c r="B57" s="4" t="s">
        <v>2599</v>
      </c>
      <c r="C57" s="4" t="s">
        <v>2600</v>
      </c>
      <c r="D57" s="4" t="s">
        <v>2601</v>
      </c>
      <c r="E57" s="4" t="s">
        <v>13</v>
      </c>
      <c r="F57" s="3">
        <v>2</v>
      </c>
      <c r="G57" s="3">
        <v>30.75</v>
      </c>
      <c r="H57" s="5">
        <f t="shared" si="0"/>
        <v>17.296875</v>
      </c>
      <c r="I57" s="5">
        <f t="shared" si="1"/>
        <v>34.59375</v>
      </c>
      <c r="J57" s="4" t="s">
        <v>60</v>
      </c>
      <c r="K57" s="4" t="s">
        <v>16</v>
      </c>
    </row>
    <row r="58" spans="1:11" x14ac:dyDescent="0.2">
      <c r="A58" s="3">
        <v>56</v>
      </c>
      <c r="B58" s="4" t="s">
        <v>2602</v>
      </c>
      <c r="C58" s="4" t="s">
        <v>2603</v>
      </c>
      <c r="D58" s="4" t="s">
        <v>2604</v>
      </c>
      <c r="E58" s="4" t="s">
        <v>13</v>
      </c>
      <c r="F58" s="3">
        <v>2</v>
      </c>
      <c r="G58" s="3">
        <v>31.32</v>
      </c>
      <c r="H58" s="5">
        <f t="shared" si="0"/>
        <v>17.6175</v>
      </c>
      <c r="I58" s="5">
        <f t="shared" si="1"/>
        <v>35.234999999999999</v>
      </c>
      <c r="J58" s="4" t="s">
        <v>14</v>
      </c>
      <c r="K58" s="4" t="s">
        <v>16</v>
      </c>
    </row>
    <row r="59" spans="1:11" x14ac:dyDescent="0.2">
      <c r="A59" s="3">
        <v>57</v>
      </c>
      <c r="B59" s="4" t="s">
        <v>2605</v>
      </c>
      <c r="C59" s="4" t="s">
        <v>2606</v>
      </c>
      <c r="D59" s="4" t="s">
        <v>2607</v>
      </c>
      <c r="E59" s="4" t="s">
        <v>13</v>
      </c>
      <c r="F59" s="3">
        <v>1</v>
      </c>
      <c r="G59" s="3">
        <v>31.06</v>
      </c>
      <c r="H59" s="5">
        <f t="shared" si="0"/>
        <v>17.471249999999998</v>
      </c>
      <c r="I59" s="5">
        <f t="shared" si="1"/>
        <v>17.471249999999998</v>
      </c>
      <c r="J59" s="4" t="s">
        <v>29</v>
      </c>
      <c r="K59" s="4" t="s">
        <v>16</v>
      </c>
    </row>
    <row r="60" spans="1:11" x14ac:dyDescent="0.2">
      <c r="A60" s="3">
        <v>58</v>
      </c>
      <c r="B60" s="4" t="s">
        <v>2608</v>
      </c>
      <c r="C60" s="4" t="s">
        <v>2609</v>
      </c>
      <c r="D60" s="4" t="s">
        <v>2610</v>
      </c>
      <c r="E60" s="4" t="s">
        <v>13</v>
      </c>
      <c r="F60" s="3">
        <v>1</v>
      </c>
      <c r="G60" s="3">
        <v>31.06</v>
      </c>
      <c r="H60" s="5">
        <f t="shared" si="0"/>
        <v>17.471249999999998</v>
      </c>
      <c r="I60" s="5">
        <f t="shared" si="1"/>
        <v>17.471249999999998</v>
      </c>
      <c r="J60" s="4" t="s">
        <v>14</v>
      </c>
      <c r="K60" s="4" t="s">
        <v>16</v>
      </c>
    </row>
    <row r="61" spans="1:11" x14ac:dyDescent="0.2">
      <c r="A61" s="3">
        <v>59</v>
      </c>
      <c r="B61" s="4" t="s">
        <v>2611</v>
      </c>
      <c r="C61" s="4" t="s">
        <v>2612</v>
      </c>
      <c r="D61" s="4" t="s">
        <v>2613</v>
      </c>
      <c r="E61" s="4" t="s">
        <v>13</v>
      </c>
      <c r="F61" s="3">
        <v>1</v>
      </c>
      <c r="G61" s="3">
        <v>30.75</v>
      </c>
      <c r="H61" s="5">
        <f t="shared" si="0"/>
        <v>17.296875</v>
      </c>
      <c r="I61" s="5">
        <f t="shared" si="1"/>
        <v>17.296875</v>
      </c>
      <c r="J61" s="4" t="s">
        <v>60</v>
      </c>
      <c r="K61" s="4" t="s">
        <v>16</v>
      </c>
    </row>
    <row r="62" spans="1:11" x14ac:dyDescent="0.2">
      <c r="A62" s="3">
        <v>60</v>
      </c>
      <c r="B62" s="4" t="s">
        <v>2614</v>
      </c>
      <c r="C62" s="4" t="s">
        <v>2615</v>
      </c>
      <c r="D62" s="4" t="s">
        <v>2616</v>
      </c>
      <c r="E62" s="4" t="s">
        <v>13</v>
      </c>
      <c r="F62" s="3">
        <v>1</v>
      </c>
      <c r="G62" s="3">
        <v>31.06</v>
      </c>
      <c r="H62" s="5">
        <f t="shared" si="0"/>
        <v>17.471249999999998</v>
      </c>
      <c r="I62" s="5">
        <f t="shared" si="1"/>
        <v>17.471249999999998</v>
      </c>
      <c r="J62" s="4" t="s">
        <v>14</v>
      </c>
      <c r="K62" s="4" t="s">
        <v>16</v>
      </c>
    </row>
    <row r="63" spans="1:11" x14ac:dyDescent="0.2">
      <c r="A63" s="3">
        <v>61</v>
      </c>
      <c r="B63" s="4" t="s">
        <v>2617</v>
      </c>
      <c r="C63" s="4" t="s">
        <v>2618</v>
      </c>
      <c r="D63" s="4" t="s">
        <v>2619</v>
      </c>
      <c r="E63" s="4" t="s">
        <v>13</v>
      </c>
      <c r="F63" s="3">
        <v>2</v>
      </c>
      <c r="G63" s="3">
        <v>29.47</v>
      </c>
      <c r="H63" s="5">
        <f t="shared" si="0"/>
        <v>16.576875000000001</v>
      </c>
      <c r="I63" s="5">
        <f t="shared" si="1"/>
        <v>33.153750000000002</v>
      </c>
      <c r="J63" s="4" t="s">
        <v>14</v>
      </c>
      <c r="K63" s="4" t="s">
        <v>16</v>
      </c>
    </row>
    <row r="64" spans="1:11" x14ac:dyDescent="0.2">
      <c r="A64" s="3">
        <v>62</v>
      </c>
      <c r="B64" s="4" t="s">
        <v>2620</v>
      </c>
      <c r="C64" s="4" t="s">
        <v>2621</v>
      </c>
      <c r="D64" s="4" t="s">
        <v>2622</v>
      </c>
      <c r="E64" s="4" t="s">
        <v>13</v>
      </c>
      <c r="F64" s="3">
        <v>3</v>
      </c>
      <c r="G64" s="3">
        <v>31.32</v>
      </c>
      <c r="H64" s="5">
        <f t="shared" si="0"/>
        <v>17.6175</v>
      </c>
      <c r="I64" s="5">
        <f t="shared" si="1"/>
        <v>52.852499999999999</v>
      </c>
      <c r="J64" s="4" t="s">
        <v>14</v>
      </c>
      <c r="K64" s="4" t="s">
        <v>16</v>
      </c>
    </row>
    <row r="65" spans="1:11" x14ac:dyDescent="0.2">
      <c r="A65" s="3">
        <v>63</v>
      </c>
      <c r="B65" s="4" t="s">
        <v>2623</v>
      </c>
      <c r="C65" s="4" t="s">
        <v>2624</v>
      </c>
      <c r="D65" s="4" t="s">
        <v>2625</v>
      </c>
      <c r="E65" s="4" t="s">
        <v>13</v>
      </c>
      <c r="F65" s="3">
        <v>1</v>
      </c>
      <c r="G65" s="3">
        <v>30.75</v>
      </c>
      <c r="H65" s="5">
        <f t="shared" si="0"/>
        <v>17.296875</v>
      </c>
      <c r="I65" s="5">
        <f t="shared" si="1"/>
        <v>17.296875</v>
      </c>
      <c r="J65" s="4" t="s">
        <v>60</v>
      </c>
      <c r="K65" s="4" t="s">
        <v>16</v>
      </c>
    </row>
    <row r="66" spans="1:11" x14ac:dyDescent="0.2">
      <c r="A66" s="3">
        <v>64</v>
      </c>
      <c r="B66" s="4" t="s">
        <v>2626</v>
      </c>
      <c r="C66" s="4" t="s">
        <v>2627</v>
      </c>
      <c r="D66" s="4" t="s">
        <v>2628</v>
      </c>
      <c r="E66" s="4" t="s">
        <v>13</v>
      </c>
      <c r="F66" s="3">
        <v>1</v>
      </c>
      <c r="G66" s="3">
        <v>0.13</v>
      </c>
      <c r="H66" s="5">
        <f t="shared" si="0"/>
        <v>7.3124999999999996E-2</v>
      </c>
      <c r="I66" s="5">
        <f t="shared" si="1"/>
        <v>7.3124999999999996E-2</v>
      </c>
      <c r="J66" s="4" t="s">
        <v>14</v>
      </c>
      <c r="K66" s="4" t="s">
        <v>16</v>
      </c>
    </row>
    <row r="67" spans="1:11" x14ac:dyDescent="0.2">
      <c r="A67" s="3">
        <v>65</v>
      </c>
      <c r="B67" s="4" t="s">
        <v>2629</v>
      </c>
      <c r="C67" s="4" t="s">
        <v>2630</v>
      </c>
      <c r="D67" s="4" t="s">
        <v>2631</v>
      </c>
      <c r="E67" s="4" t="s">
        <v>13</v>
      </c>
      <c r="F67" s="3">
        <v>1</v>
      </c>
      <c r="G67" s="3">
        <v>33.18</v>
      </c>
      <c r="H67" s="5">
        <f t="shared" si="0"/>
        <v>18.66375</v>
      </c>
      <c r="I67" s="5">
        <f t="shared" si="1"/>
        <v>18.66375</v>
      </c>
      <c r="J67" s="4" t="s">
        <v>14</v>
      </c>
      <c r="K67" s="4" t="s">
        <v>16</v>
      </c>
    </row>
    <row r="68" spans="1:11" x14ac:dyDescent="0.2">
      <c r="A68" s="3">
        <v>66</v>
      </c>
      <c r="B68" s="4" t="s">
        <v>2632</v>
      </c>
      <c r="C68" s="4" t="s">
        <v>2633</v>
      </c>
      <c r="D68" s="4" t="s">
        <v>2634</v>
      </c>
      <c r="E68" s="4" t="s">
        <v>13</v>
      </c>
      <c r="F68" s="3">
        <v>1</v>
      </c>
      <c r="G68" s="3">
        <v>30</v>
      </c>
      <c r="H68" s="5">
        <f t="shared" ref="H68:H129" si="2">G68*0.75*0.75</f>
        <v>16.875</v>
      </c>
      <c r="I68" s="5">
        <f t="shared" ref="I68:I129" si="3">F68*H68</f>
        <v>16.875</v>
      </c>
      <c r="J68" s="3"/>
      <c r="K68" s="4" t="s">
        <v>16</v>
      </c>
    </row>
    <row r="69" spans="1:11" x14ac:dyDescent="0.2">
      <c r="A69" s="3">
        <v>67</v>
      </c>
      <c r="B69" s="4" t="s">
        <v>2635</v>
      </c>
      <c r="C69" s="4" t="s">
        <v>2636</v>
      </c>
      <c r="D69" s="4" t="s">
        <v>2637</v>
      </c>
      <c r="E69" s="4" t="s">
        <v>13</v>
      </c>
      <c r="F69" s="3">
        <v>1</v>
      </c>
      <c r="G69" s="3">
        <v>35.17</v>
      </c>
      <c r="H69" s="5">
        <f t="shared" si="2"/>
        <v>19.783125000000002</v>
      </c>
      <c r="I69" s="5">
        <f t="shared" si="3"/>
        <v>19.783125000000002</v>
      </c>
      <c r="J69" s="4" t="s">
        <v>60</v>
      </c>
      <c r="K69" s="4" t="s">
        <v>16</v>
      </c>
    </row>
    <row r="70" spans="1:11" x14ac:dyDescent="0.2">
      <c r="A70" s="3">
        <v>68</v>
      </c>
      <c r="B70" s="4" t="s">
        <v>2638</v>
      </c>
      <c r="C70" s="4" t="s">
        <v>2639</v>
      </c>
      <c r="D70" s="4" t="s">
        <v>2640</v>
      </c>
      <c r="E70" s="4" t="s">
        <v>13</v>
      </c>
      <c r="F70" s="3">
        <v>1</v>
      </c>
      <c r="G70" s="3">
        <v>35.17</v>
      </c>
      <c r="H70" s="5">
        <f t="shared" si="2"/>
        <v>19.783125000000002</v>
      </c>
      <c r="I70" s="5">
        <f t="shared" si="3"/>
        <v>19.783125000000002</v>
      </c>
      <c r="J70" s="4" t="s">
        <v>60</v>
      </c>
      <c r="K70" s="4" t="s">
        <v>16</v>
      </c>
    </row>
    <row r="71" spans="1:11" x14ac:dyDescent="0.2">
      <c r="A71" s="3">
        <v>69</v>
      </c>
      <c r="B71" s="4" t="s">
        <v>2641</v>
      </c>
      <c r="C71" s="4" t="s">
        <v>2642</v>
      </c>
      <c r="D71" s="4" t="s">
        <v>2643</v>
      </c>
      <c r="E71" s="4" t="s">
        <v>13</v>
      </c>
      <c r="F71" s="3">
        <v>2</v>
      </c>
      <c r="G71" s="3">
        <v>32.4</v>
      </c>
      <c r="H71" s="5">
        <f t="shared" si="2"/>
        <v>18.224999999999998</v>
      </c>
      <c r="I71" s="5">
        <f t="shared" si="3"/>
        <v>36.449999999999996</v>
      </c>
      <c r="J71" s="4" t="s">
        <v>60</v>
      </c>
      <c r="K71" s="4" t="s">
        <v>16</v>
      </c>
    </row>
    <row r="72" spans="1:11" x14ac:dyDescent="0.2">
      <c r="A72" s="3">
        <v>70</v>
      </c>
      <c r="B72" s="4" t="s">
        <v>2644</v>
      </c>
      <c r="C72" s="4" t="s">
        <v>2645</v>
      </c>
      <c r="D72" s="4" t="s">
        <v>2646</v>
      </c>
      <c r="E72" s="4" t="s">
        <v>13</v>
      </c>
      <c r="F72" s="3">
        <v>1</v>
      </c>
      <c r="G72" s="3">
        <v>36.340000000000003</v>
      </c>
      <c r="H72" s="5">
        <f t="shared" si="2"/>
        <v>20.441250000000004</v>
      </c>
      <c r="I72" s="5">
        <f t="shared" si="3"/>
        <v>20.441250000000004</v>
      </c>
      <c r="J72" s="4" t="s">
        <v>14</v>
      </c>
      <c r="K72" s="4" t="s">
        <v>16</v>
      </c>
    </row>
    <row r="73" spans="1:11" x14ac:dyDescent="0.2">
      <c r="A73" s="3">
        <v>71</v>
      </c>
      <c r="B73" s="4" t="s">
        <v>2647</v>
      </c>
      <c r="C73" s="4" t="s">
        <v>2648</v>
      </c>
      <c r="D73" s="4" t="s">
        <v>2649</v>
      </c>
      <c r="E73" s="4" t="s">
        <v>13</v>
      </c>
      <c r="F73" s="3">
        <v>2</v>
      </c>
      <c r="G73" s="3">
        <v>31.59</v>
      </c>
      <c r="H73" s="5">
        <f t="shared" si="2"/>
        <v>17.769375</v>
      </c>
      <c r="I73" s="5">
        <f t="shared" si="3"/>
        <v>35.53875</v>
      </c>
      <c r="J73" s="3"/>
      <c r="K73" s="4" t="s">
        <v>16</v>
      </c>
    </row>
    <row r="74" spans="1:11" x14ac:dyDescent="0.2">
      <c r="A74" s="3">
        <v>72</v>
      </c>
      <c r="B74" s="4" t="s">
        <v>2650</v>
      </c>
      <c r="C74" s="4" t="s">
        <v>2651</v>
      </c>
      <c r="D74" s="4" t="s">
        <v>2652</v>
      </c>
      <c r="E74" s="4" t="s">
        <v>13</v>
      </c>
      <c r="F74" s="3">
        <v>1</v>
      </c>
      <c r="G74" s="3">
        <v>0.13</v>
      </c>
      <c r="H74" s="5">
        <f t="shared" si="2"/>
        <v>7.3124999999999996E-2</v>
      </c>
      <c r="I74" s="5">
        <f t="shared" si="3"/>
        <v>7.3124999999999996E-2</v>
      </c>
      <c r="J74" s="4" t="s">
        <v>14</v>
      </c>
      <c r="K74" s="4" t="s">
        <v>16</v>
      </c>
    </row>
    <row r="75" spans="1:11" x14ac:dyDescent="0.2">
      <c r="A75" s="3">
        <v>73</v>
      </c>
      <c r="B75" s="4" t="s">
        <v>1606</v>
      </c>
      <c r="C75" s="4" t="s">
        <v>1607</v>
      </c>
      <c r="D75" s="4" t="s">
        <v>1608</v>
      </c>
      <c r="E75" s="4" t="s">
        <v>13</v>
      </c>
      <c r="F75" s="3">
        <v>2</v>
      </c>
      <c r="G75" s="3">
        <v>27.34</v>
      </c>
      <c r="H75" s="5">
        <f t="shared" si="2"/>
        <v>15.37875</v>
      </c>
      <c r="I75" s="5">
        <f t="shared" si="3"/>
        <v>30.7575</v>
      </c>
      <c r="J75" s="4" t="s">
        <v>29</v>
      </c>
      <c r="K75" s="4" t="s">
        <v>16</v>
      </c>
    </row>
    <row r="76" spans="1:11" x14ac:dyDescent="0.2">
      <c r="A76" s="3">
        <v>74</v>
      </c>
      <c r="B76" s="4" t="s">
        <v>2653</v>
      </c>
      <c r="C76" s="4" t="s">
        <v>2654</v>
      </c>
      <c r="D76" s="4" t="s">
        <v>2655</v>
      </c>
      <c r="E76" s="4" t="s">
        <v>13</v>
      </c>
      <c r="F76" s="3">
        <v>3</v>
      </c>
      <c r="G76" s="3">
        <v>31.32</v>
      </c>
      <c r="H76" s="5">
        <f t="shared" si="2"/>
        <v>17.6175</v>
      </c>
      <c r="I76" s="5">
        <f t="shared" si="3"/>
        <v>52.852499999999999</v>
      </c>
      <c r="J76" s="4" t="s">
        <v>14</v>
      </c>
      <c r="K76" s="4" t="s">
        <v>16</v>
      </c>
    </row>
    <row r="77" spans="1:11" x14ac:dyDescent="0.2">
      <c r="A77" s="3">
        <v>75</v>
      </c>
      <c r="B77" s="4" t="s">
        <v>2656</v>
      </c>
      <c r="C77" s="4" t="s">
        <v>2657</v>
      </c>
      <c r="D77" s="4" t="s">
        <v>2658</v>
      </c>
      <c r="E77" s="4" t="s">
        <v>13</v>
      </c>
      <c r="F77" s="3">
        <v>2</v>
      </c>
      <c r="G77" s="3">
        <v>35.17</v>
      </c>
      <c r="H77" s="5">
        <f t="shared" si="2"/>
        <v>19.783125000000002</v>
      </c>
      <c r="I77" s="5">
        <f t="shared" si="3"/>
        <v>39.566250000000004</v>
      </c>
      <c r="J77" s="4" t="s">
        <v>60</v>
      </c>
      <c r="K77" s="4" t="s">
        <v>16</v>
      </c>
    </row>
    <row r="78" spans="1:11" x14ac:dyDescent="0.2">
      <c r="A78" s="3">
        <v>76</v>
      </c>
      <c r="B78" s="4" t="s">
        <v>2659</v>
      </c>
      <c r="C78" s="4" t="s">
        <v>2660</v>
      </c>
      <c r="D78" s="4" t="s">
        <v>2661</v>
      </c>
      <c r="E78" s="4" t="s">
        <v>13</v>
      </c>
      <c r="F78" s="3">
        <v>1</v>
      </c>
      <c r="G78" s="3">
        <v>43.4</v>
      </c>
      <c r="H78" s="5">
        <f t="shared" si="2"/>
        <v>24.412499999999998</v>
      </c>
      <c r="I78" s="5">
        <f t="shared" si="3"/>
        <v>24.412499999999998</v>
      </c>
      <c r="J78" s="4" t="s">
        <v>60</v>
      </c>
      <c r="K78" s="4" t="s">
        <v>16</v>
      </c>
    </row>
    <row r="79" spans="1:11" x14ac:dyDescent="0.2">
      <c r="A79" s="3">
        <v>77</v>
      </c>
      <c r="B79" s="4" t="s">
        <v>2662</v>
      </c>
      <c r="C79" s="4" t="s">
        <v>2663</v>
      </c>
      <c r="D79" s="4" t="s">
        <v>2664</v>
      </c>
      <c r="E79" s="4" t="s">
        <v>13</v>
      </c>
      <c r="F79" s="3">
        <v>1</v>
      </c>
      <c r="G79" s="3">
        <v>27.34</v>
      </c>
      <c r="H79" s="5">
        <f t="shared" si="2"/>
        <v>15.37875</v>
      </c>
      <c r="I79" s="5">
        <f t="shared" si="3"/>
        <v>15.37875</v>
      </c>
      <c r="J79" s="4" t="s">
        <v>14</v>
      </c>
      <c r="K79" s="4" t="s">
        <v>16</v>
      </c>
    </row>
    <row r="80" spans="1:11" x14ac:dyDescent="0.2">
      <c r="A80" s="3">
        <v>78</v>
      </c>
      <c r="B80" s="4" t="s">
        <v>2665</v>
      </c>
      <c r="C80" s="4" t="s">
        <v>2666</v>
      </c>
      <c r="D80" s="4" t="s">
        <v>2667</v>
      </c>
      <c r="E80" s="4" t="s">
        <v>13</v>
      </c>
      <c r="F80" s="3">
        <v>1</v>
      </c>
      <c r="G80" s="3">
        <v>30</v>
      </c>
      <c r="H80" s="5">
        <f t="shared" si="2"/>
        <v>16.875</v>
      </c>
      <c r="I80" s="5">
        <f t="shared" si="3"/>
        <v>16.875</v>
      </c>
      <c r="J80" s="4" t="s">
        <v>29</v>
      </c>
      <c r="K80" s="4" t="s">
        <v>16</v>
      </c>
    </row>
    <row r="81" spans="1:11" x14ac:dyDescent="0.2">
      <c r="A81" s="3">
        <v>79</v>
      </c>
      <c r="B81" s="4" t="s">
        <v>2668</v>
      </c>
      <c r="C81" s="4" t="s">
        <v>2669</v>
      </c>
      <c r="D81" s="4" t="s">
        <v>2670</v>
      </c>
      <c r="E81" s="4" t="s">
        <v>13</v>
      </c>
      <c r="F81" s="3">
        <v>2</v>
      </c>
      <c r="G81" s="3">
        <v>32.4</v>
      </c>
      <c r="H81" s="5">
        <f t="shared" si="2"/>
        <v>18.224999999999998</v>
      </c>
      <c r="I81" s="5">
        <f t="shared" si="3"/>
        <v>36.449999999999996</v>
      </c>
      <c r="J81" s="4" t="s">
        <v>60</v>
      </c>
      <c r="K81" s="4" t="s">
        <v>16</v>
      </c>
    </row>
    <row r="82" spans="1:11" x14ac:dyDescent="0.2">
      <c r="A82" s="3">
        <v>80</v>
      </c>
      <c r="B82" s="4" t="s">
        <v>2671</v>
      </c>
      <c r="C82" s="4" t="s">
        <v>2672</v>
      </c>
      <c r="D82" s="4" t="s">
        <v>2673</v>
      </c>
      <c r="E82" s="4" t="s">
        <v>13</v>
      </c>
      <c r="F82" s="3">
        <v>2</v>
      </c>
      <c r="G82" s="3">
        <v>29.47</v>
      </c>
      <c r="H82" s="5">
        <f t="shared" si="2"/>
        <v>16.576875000000001</v>
      </c>
      <c r="I82" s="5">
        <f t="shared" si="3"/>
        <v>33.153750000000002</v>
      </c>
      <c r="J82" s="4" t="s">
        <v>14</v>
      </c>
      <c r="K82" s="4" t="s">
        <v>16</v>
      </c>
    </row>
    <row r="83" spans="1:11" x14ac:dyDescent="0.2">
      <c r="A83" s="3">
        <v>81</v>
      </c>
      <c r="B83" s="4" t="s">
        <v>2674</v>
      </c>
      <c r="C83" s="4" t="s">
        <v>2675</v>
      </c>
      <c r="D83" s="4" t="s">
        <v>2676</v>
      </c>
      <c r="E83" s="4" t="s">
        <v>13</v>
      </c>
      <c r="F83" s="3">
        <v>1</v>
      </c>
      <c r="G83" s="3">
        <v>31.59</v>
      </c>
      <c r="H83" s="5">
        <f t="shared" si="2"/>
        <v>17.769375</v>
      </c>
      <c r="I83" s="5">
        <f t="shared" si="3"/>
        <v>17.769375</v>
      </c>
      <c r="J83" s="3"/>
      <c r="K83" s="4" t="s">
        <v>16</v>
      </c>
    </row>
    <row r="84" spans="1:11" x14ac:dyDescent="0.2">
      <c r="A84" s="3">
        <v>82</v>
      </c>
      <c r="B84" s="4" t="s">
        <v>2677</v>
      </c>
      <c r="C84" s="4" t="s">
        <v>2678</v>
      </c>
      <c r="D84" s="4" t="s">
        <v>2679</v>
      </c>
      <c r="E84" s="4" t="s">
        <v>13</v>
      </c>
      <c r="F84" s="3">
        <v>1</v>
      </c>
      <c r="G84" s="3">
        <v>27.34</v>
      </c>
      <c r="H84" s="5">
        <f t="shared" si="2"/>
        <v>15.37875</v>
      </c>
      <c r="I84" s="5">
        <f t="shared" si="3"/>
        <v>15.37875</v>
      </c>
      <c r="J84" s="4" t="s">
        <v>14</v>
      </c>
      <c r="K84" s="4" t="s">
        <v>16</v>
      </c>
    </row>
    <row r="85" spans="1:11" x14ac:dyDescent="0.2">
      <c r="A85" s="3">
        <v>83</v>
      </c>
      <c r="B85" s="4" t="s">
        <v>1588</v>
      </c>
      <c r="C85" s="4" t="s">
        <v>1589</v>
      </c>
      <c r="D85" s="4" t="s">
        <v>1590</v>
      </c>
      <c r="E85" s="4" t="s">
        <v>13</v>
      </c>
      <c r="F85" s="3">
        <v>1</v>
      </c>
      <c r="G85" s="3">
        <v>27.3</v>
      </c>
      <c r="H85" s="5">
        <f t="shared" si="2"/>
        <v>15.356250000000001</v>
      </c>
      <c r="I85" s="5">
        <f t="shared" si="3"/>
        <v>15.356250000000001</v>
      </c>
      <c r="J85" s="4" t="s">
        <v>60</v>
      </c>
      <c r="K85" s="4" t="s">
        <v>16</v>
      </c>
    </row>
    <row r="86" spans="1:11" x14ac:dyDescent="0.2">
      <c r="A86" s="3">
        <v>84</v>
      </c>
      <c r="B86" s="4" t="s">
        <v>2680</v>
      </c>
      <c r="C86" s="4" t="s">
        <v>2681</v>
      </c>
      <c r="D86" s="4" t="s">
        <v>2682</v>
      </c>
      <c r="E86" s="4" t="s">
        <v>13</v>
      </c>
      <c r="F86" s="3">
        <v>2</v>
      </c>
      <c r="G86" s="3">
        <v>36.340000000000003</v>
      </c>
      <c r="H86" s="5">
        <f t="shared" si="2"/>
        <v>20.441250000000004</v>
      </c>
      <c r="I86" s="5">
        <f t="shared" si="3"/>
        <v>40.882500000000007</v>
      </c>
      <c r="J86" s="4" t="s">
        <v>14</v>
      </c>
      <c r="K86" s="4" t="s">
        <v>16</v>
      </c>
    </row>
    <row r="87" spans="1:11" x14ac:dyDescent="0.2">
      <c r="A87" s="3">
        <v>85</v>
      </c>
      <c r="B87" s="4" t="s">
        <v>2683</v>
      </c>
      <c r="C87" s="4" t="s">
        <v>2684</v>
      </c>
      <c r="D87" s="4" t="s">
        <v>2685</v>
      </c>
      <c r="E87" s="4" t="s">
        <v>13</v>
      </c>
      <c r="F87" s="3">
        <v>1</v>
      </c>
      <c r="G87" s="3">
        <v>30.75</v>
      </c>
      <c r="H87" s="5">
        <f t="shared" si="2"/>
        <v>17.296875</v>
      </c>
      <c r="I87" s="5">
        <f t="shared" si="3"/>
        <v>17.296875</v>
      </c>
      <c r="J87" s="4" t="s">
        <v>60</v>
      </c>
      <c r="K87" s="4" t="s">
        <v>16</v>
      </c>
    </row>
    <row r="88" spans="1:11" x14ac:dyDescent="0.2">
      <c r="A88" s="3">
        <v>86</v>
      </c>
      <c r="B88" s="4" t="s">
        <v>2686</v>
      </c>
      <c r="C88" s="4" t="s">
        <v>2687</v>
      </c>
      <c r="D88" s="4" t="s">
        <v>2688</v>
      </c>
      <c r="E88" s="4" t="s">
        <v>13</v>
      </c>
      <c r="F88" s="3">
        <v>1</v>
      </c>
      <c r="G88" s="3">
        <v>30.75</v>
      </c>
      <c r="H88" s="5">
        <f t="shared" si="2"/>
        <v>17.296875</v>
      </c>
      <c r="I88" s="5">
        <f t="shared" si="3"/>
        <v>17.296875</v>
      </c>
      <c r="J88" s="4" t="s">
        <v>60</v>
      </c>
      <c r="K88" s="4" t="s">
        <v>16</v>
      </c>
    </row>
    <row r="89" spans="1:11" x14ac:dyDescent="0.2">
      <c r="A89" s="3">
        <v>87</v>
      </c>
      <c r="B89" s="4" t="s">
        <v>2689</v>
      </c>
      <c r="C89" s="4" t="s">
        <v>2690</v>
      </c>
      <c r="D89" s="4" t="s">
        <v>2691</v>
      </c>
      <c r="E89" s="4" t="s">
        <v>13</v>
      </c>
      <c r="F89" s="3">
        <v>1</v>
      </c>
      <c r="G89" s="3">
        <v>31.06</v>
      </c>
      <c r="H89" s="5">
        <f t="shared" si="2"/>
        <v>17.471249999999998</v>
      </c>
      <c r="I89" s="5">
        <f t="shared" si="3"/>
        <v>17.471249999999998</v>
      </c>
      <c r="J89" s="4" t="s">
        <v>14</v>
      </c>
      <c r="K89" s="4" t="s">
        <v>16</v>
      </c>
    </row>
    <row r="90" spans="1:11" x14ac:dyDescent="0.2">
      <c r="A90" s="3">
        <v>88</v>
      </c>
      <c r="B90" s="4" t="s">
        <v>2692</v>
      </c>
      <c r="C90" s="4" t="s">
        <v>2693</v>
      </c>
      <c r="D90" s="4" t="s">
        <v>2694</v>
      </c>
      <c r="E90" s="4" t="s">
        <v>13</v>
      </c>
      <c r="F90" s="3">
        <v>1</v>
      </c>
      <c r="G90" s="3">
        <v>35.17</v>
      </c>
      <c r="H90" s="5">
        <f t="shared" si="2"/>
        <v>19.783125000000002</v>
      </c>
      <c r="I90" s="5">
        <f t="shared" si="3"/>
        <v>19.783125000000002</v>
      </c>
      <c r="J90" s="4" t="s">
        <v>14</v>
      </c>
      <c r="K90" s="4" t="s">
        <v>16</v>
      </c>
    </row>
    <row r="91" spans="1:11" x14ac:dyDescent="0.2">
      <c r="A91" s="3">
        <v>89</v>
      </c>
      <c r="B91" s="4" t="s">
        <v>2695</v>
      </c>
      <c r="C91" s="4" t="s">
        <v>2696</v>
      </c>
      <c r="D91" s="4" t="s">
        <v>2697</v>
      </c>
      <c r="E91" s="4" t="s">
        <v>13</v>
      </c>
      <c r="F91" s="3">
        <v>2</v>
      </c>
      <c r="G91" s="3">
        <v>27.34</v>
      </c>
      <c r="H91" s="5">
        <f t="shared" si="2"/>
        <v>15.37875</v>
      </c>
      <c r="I91" s="5">
        <f t="shared" si="3"/>
        <v>30.7575</v>
      </c>
      <c r="J91" s="4" t="s">
        <v>14</v>
      </c>
      <c r="K91" s="4" t="s">
        <v>16</v>
      </c>
    </row>
    <row r="92" spans="1:11" x14ac:dyDescent="0.2">
      <c r="A92" s="3">
        <v>90</v>
      </c>
      <c r="B92" s="4" t="s">
        <v>2698</v>
      </c>
      <c r="C92" s="4" t="s">
        <v>2699</v>
      </c>
      <c r="D92" s="4" t="s">
        <v>2700</v>
      </c>
      <c r="E92" s="4" t="s">
        <v>13</v>
      </c>
      <c r="F92" s="3">
        <v>1</v>
      </c>
      <c r="G92" s="3">
        <v>27.34</v>
      </c>
      <c r="H92" s="5">
        <f t="shared" si="2"/>
        <v>15.37875</v>
      </c>
      <c r="I92" s="5">
        <f t="shared" si="3"/>
        <v>15.37875</v>
      </c>
      <c r="J92" s="4" t="s">
        <v>14</v>
      </c>
      <c r="K92" s="4" t="s">
        <v>16</v>
      </c>
    </row>
    <row r="93" spans="1:11" x14ac:dyDescent="0.2">
      <c r="A93" s="3">
        <v>91</v>
      </c>
      <c r="B93" s="4" t="s">
        <v>2701</v>
      </c>
      <c r="C93" s="4" t="s">
        <v>2702</v>
      </c>
      <c r="D93" s="4" t="s">
        <v>2703</v>
      </c>
      <c r="E93" s="4" t="s">
        <v>13</v>
      </c>
      <c r="F93" s="3">
        <v>2</v>
      </c>
      <c r="G93" s="3">
        <v>0.13</v>
      </c>
      <c r="H93" s="5">
        <f t="shared" si="2"/>
        <v>7.3124999999999996E-2</v>
      </c>
      <c r="I93" s="5">
        <f t="shared" si="3"/>
        <v>0.14624999999999999</v>
      </c>
      <c r="J93" s="4" t="s">
        <v>14</v>
      </c>
      <c r="K93" s="4" t="s">
        <v>16</v>
      </c>
    </row>
    <row r="94" spans="1:11" x14ac:dyDescent="0.2">
      <c r="A94" s="3">
        <v>92</v>
      </c>
      <c r="B94" s="4" t="s">
        <v>2704</v>
      </c>
      <c r="C94" s="4" t="s">
        <v>2705</v>
      </c>
      <c r="D94" s="4" t="s">
        <v>2706</v>
      </c>
      <c r="E94" s="4" t="s">
        <v>13</v>
      </c>
      <c r="F94" s="3">
        <v>1</v>
      </c>
      <c r="G94" s="3">
        <v>32.4</v>
      </c>
      <c r="H94" s="5">
        <f t="shared" si="2"/>
        <v>18.224999999999998</v>
      </c>
      <c r="I94" s="5">
        <f t="shared" si="3"/>
        <v>18.224999999999998</v>
      </c>
      <c r="J94" s="4" t="s">
        <v>60</v>
      </c>
      <c r="K94" s="4" t="s">
        <v>16</v>
      </c>
    </row>
    <row r="95" spans="1:11" x14ac:dyDescent="0.2">
      <c r="A95" s="3">
        <v>93</v>
      </c>
      <c r="B95" s="4" t="s">
        <v>2707</v>
      </c>
      <c r="C95" s="4" t="s">
        <v>2708</v>
      </c>
      <c r="D95" s="4" t="s">
        <v>2709</v>
      </c>
      <c r="E95" s="4" t="s">
        <v>13</v>
      </c>
      <c r="F95" s="3">
        <v>1</v>
      </c>
      <c r="G95" s="3">
        <v>27.34</v>
      </c>
      <c r="H95" s="5">
        <f t="shared" si="2"/>
        <v>15.37875</v>
      </c>
      <c r="I95" s="5">
        <f t="shared" si="3"/>
        <v>15.37875</v>
      </c>
      <c r="J95" s="4" t="s">
        <v>14</v>
      </c>
      <c r="K95" s="4" t="s">
        <v>16</v>
      </c>
    </row>
    <row r="96" spans="1:11" x14ac:dyDescent="0.2">
      <c r="A96" s="3">
        <v>94</v>
      </c>
      <c r="B96" s="4" t="s">
        <v>2710</v>
      </c>
      <c r="C96" s="4" t="s">
        <v>2711</v>
      </c>
      <c r="D96" s="4" t="s">
        <v>2712</v>
      </c>
      <c r="E96" s="4" t="s">
        <v>13</v>
      </c>
      <c r="F96" s="3">
        <v>1</v>
      </c>
      <c r="G96" s="3">
        <v>30.75</v>
      </c>
      <c r="H96" s="5">
        <f t="shared" si="2"/>
        <v>17.296875</v>
      </c>
      <c r="I96" s="5">
        <f t="shared" si="3"/>
        <v>17.296875</v>
      </c>
      <c r="J96" s="4" t="s">
        <v>60</v>
      </c>
      <c r="K96" s="4" t="s">
        <v>16</v>
      </c>
    </row>
    <row r="97" spans="1:11" x14ac:dyDescent="0.2">
      <c r="A97" s="3">
        <v>95</v>
      </c>
      <c r="B97" s="4" t="s">
        <v>2713</v>
      </c>
      <c r="C97" s="4" t="s">
        <v>2714</v>
      </c>
      <c r="D97" s="4" t="s">
        <v>2715</v>
      </c>
      <c r="E97" s="4" t="s">
        <v>13</v>
      </c>
      <c r="F97" s="3">
        <v>1</v>
      </c>
      <c r="G97" s="3">
        <v>27.34</v>
      </c>
      <c r="H97" s="5">
        <f t="shared" si="2"/>
        <v>15.37875</v>
      </c>
      <c r="I97" s="5">
        <f t="shared" si="3"/>
        <v>15.37875</v>
      </c>
      <c r="J97" s="4" t="s">
        <v>14</v>
      </c>
      <c r="K97" s="4" t="s">
        <v>16</v>
      </c>
    </row>
    <row r="98" spans="1:11" x14ac:dyDescent="0.2">
      <c r="A98" s="3">
        <v>96</v>
      </c>
      <c r="B98" s="4" t="s">
        <v>2716</v>
      </c>
      <c r="C98" s="4" t="s">
        <v>2717</v>
      </c>
      <c r="D98" s="4" t="s">
        <v>2718</v>
      </c>
      <c r="E98" s="4" t="s">
        <v>13</v>
      </c>
      <c r="F98" s="3">
        <v>1</v>
      </c>
      <c r="G98" s="3">
        <v>0.13</v>
      </c>
      <c r="H98" s="5">
        <f t="shared" si="2"/>
        <v>7.3124999999999996E-2</v>
      </c>
      <c r="I98" s="5">
        <f t="shared" si="3"/>
        <v>7.3124999999999996E-2</v>
      </c>
      <c r="J98" s="4" t="s">
        <v>14</v>
      </c>
      <c r="K98" s="4" t="s">
        <v>16</v>
      </c>
    </row>
    <row r="99" spans="1:11" x14ac:dyDescent="0.2">
      <c r="A99" s="3">
        <v>97</v>
      </c>
      <c r="B99" s="4" t="s">
        <v>2719</v>
      </c>
      <c r="C99" s="4" t="s">
        <v>2720</v>
      </c>
      <c r="D99" s="4" t="s">
        <v>2721</v>
      </c>
      <c r="E99" s="4" t="s">
        <v>13</v>
      </c>
      <c r="F99" s="3">
        <v>2</v>
      </c>
      <c r="G99" s="3">
        <v>27.34</v>
      </c>
      <c r="H99" s="5">
        <f t="shared" si="2"/>
        <v>15.37875</v>
      </c>
      <c r="I99" s="5">
        <f t="shared" si="3"/>
        <v>30.7575</v>
      </c>
      <c r="J99" s="4" t="s">
        <v>14</v>
      </c>
      <c r="K99" s="4" t="s">
        <v>16</v>
      </c>
    </row>
    <row r="100" spans="1:11" x14ac:dyDescent="0.2">
      <c r="A100" s="3">
        <v>98</v>
      </c>
      <c r="B100" s="4" t="s">
        <v>2722</v>
      </c>
      <c r="C100" s="4" t="s">
        <v>2723</v>
      </c>
      <c r="D100" s="4" t="s">
        <v>2724</v>
      </c>
      <c r="E100" s="4" t="s">
        <v>13</v>
      </c>
      <c r="F100" s="3">
        <v>2</v>
      </c>
      <c r="G100" s="3">
        <v>0.13</v>
      </c>
      <c r="H100" s="5">
        <f t="shared" si="2"/>
        <v>7.3124999999999996E-2</v>
      </c>
      <c r="I100" s="5">
        <f t="shared" si="3"/>
        <v>0.14624999999999999</v>
      </c>
      <c r="J100" s="4" t="s">
        <v>14</v>
      </c>
      <c r="K100" s="4" t="s">
        <v>16</v>
      </c>
    </row>
    <row r="101" spans="1:11" x14ac:dyDescent="0.2">
      <c r="A101" s="3">
        <v>99</v>
      </c>
      <c r="B101" s="4" t="s">
        <v>2725</v>
      </c>
      <c r="C101" s="4" t="s">
        <v>2726</v>
      </c>
      <c r="D101" s="4" t="s">
        <v>2727</v>
      </c>
      <c r="E101" s="4" t="s">
        <v>13</v>
      </c>
      <c r="F101" s="3">
        <v>1</v>
      </c>
      <c r="G101" s="3">
        <v>31.06</v>
      </c>
      <c r="H101" s="5">
        <f t="shared" si="2"/>
        <v>17.471249999999998</v>
      </c>
      <c r="I101" s="5">
        <f t="shared" si="3"/>
        <v>17.471249999999998</v>
      </c>
      <c r="J101" s="4" t="s">
        <v>14</v>
      </c>
      <c r="K101" s="4" t="s">
        <v>16</v>
      </c>
    </row>
    <row r="102" spans="1:11" x14ac:dyDescent="0.2">
      <c r="A102" s="3">
        <v>100</v>
      </c>
      <c r="B102" s="4" t="s">
        <v>2728</v>
      </c>
      <c r="C102" s="4" t="s">
        <v>2729</v>
      </c>
      <c r="D102" s="4" t="s">
        <v>2730</v>
      </c>
      <c r="E102" s="4" t="s">
        <v>13</v>
      </c>
      <c r="F102" s="3">
        <v>3</v>
      </c>
      <c r="G102" s="3">
        <v>0.13</v>
      </c>
      <c r="H102" s="5">
        <f t="shared" si="2"/>
        <v>7.3124999999999996E-2</v>
      </c>
      <c r="I102" s="5">
        <f t="shared" si="3"/>
        <v>0.21937499999999999</v>
      </c>
      <c r="J102" s="4" t="s">
        <v>14</v>
      </c>
      <c r="K102" s="4" t="s">
        <v>16</v>
      </c>
    </row>
    <row r="103" spans="1:11" x14ac:dyDescent="0.2">
      <c r="A103" s="3">
        <v>101</v>
      </c>
      <c r="B103" s="4" t="s">
        <v>2731</v>
      </c>
      <c r="C103" s="4" t="s">
        <v>2732</v>
      </c>
      <c r="D103" s="4" t="s">
        <v>2733</v>
      </c>
      <c r="E103" s="4" t="s">
        <v>13</v>
      </c>
      <c r="F103" s="3">
        <v>1</v>
      </c>
      <c r="G103" s="3">
        <v>36.340000000000003</v>
      </c>
      <c r="H103" s="5">
        <f t="shared" si="2"/>
        <v>20.441250000000004</v>
      </c>
      <c r="I103" s="5">
        <f t="shared" si="3"/>
        <v>20.441250000000004</v>
      </c>
      <c r="J103" s="4" t="s">
        <v>14</v>
      </c>
      <c r="K103" s="4" t="s">
        <v>16</v>
      </c>
    </row>
    <row r="104" spans="1:11" x14ac:dyDescent="0.2">
      <c r="A104" s="3">
        <v>102</v>
      </c>
      <c r="B104" s="4" t="s">
        <v>2734</v>
      </c>
      <c r="C104" s="4" t="s">
        <v>2735</v>
      </c>
      <c r="D104" s="4" t="s">
        <v>2736</v>
      </c>
      <c r="E104" s="4" t="s">
        <v>13</v>
      </c>
      <c r="F104" s="3">
        <v>1</v>
      </c>
      <c r="G104" s="3">
        <v>31.06</v>
      </c>
      <c r="H104" s="5">
        <f t="shared" si="2"/>
        <v>17.471249999999998</v>
      </c>
      <c r="I104" s="5">
        <f t="shared" si="3"/>
        <v>17.471249999999998</v>
      </c>
      <c r="J104" s="4" t="s">
        <v>14</v>
      </c>
      <c r="K104" s="4" t="s">
        <v>16</v>
      </c>
    </row>
    <row r="105" spans="1:11" x14ac:dyDescent="0.2">
      <c r="A105" s="3">
        <v>103</v>
      </c>
      <c r="B105" s="4" t="s">
        <v>2737</v>
      </c>
      <c r="C105" s="4" t="s">
        <v>2738</v>
      </c>
      <c r="D105" s="4" t="s">
        <v>2739</v>
      </c>
      <c r="E105" s="4" t="s">
        <v>13</v>
      </c>
      <c r="F105" s="3">
        <v>1</v>
      </c>
      <c r="G105" s="3">
        <v>27.34</v>
      </c>
      <c r="H105" s="5">
        <f t="shared" si="2"/>
        <v>15.37875</v>
      </c>
      <c r="I105" s="5">
        <f t="shared" si="3"/>
        <v>15.37875</v>
      </c>
      <c r="J105" s="4" t="s">
        <v>14</v>
      </c>
      <c r="K105" s="4" t="s">
        <v>16</v>
      </c>
    </row>
    <row r="106" spans="1:11" x14ac:dyDescent="0.2">
      <c r="A106" s="3">
        <v>104</v>
      </c>
      <c r="B106" s="4" t="s">
        <v>2740</v>
      </c>
      <c r="C106" s="4" t="s">
        <v>2741</v>
      </c>
      <c r="D106" s="4" t="s">
        <v>2742</v>
      </c>
      <c r="E106" s="4" t="s">
        <v>13</v>
      </c>
      <c r="F106" s="3">
        <v>1</v>
      </c>
      <c r="G106" s="3">
        <v>29.47</v>
      </c>
      <c r="H106" s="5">
        <f t="shared" si="2"/>
        <v>16.576875000000001</v>
      </c>
      <c r="I106" s="5">
        <f t="shared" si="3"/>
        <v>16.576875000000001</v>
      </c>
      <c r="J106" s="4" t="s">
        <v>14</v>
      </c>
      <c r="K106" s="4" t="s">
        <v>16</v>
      </c>
    </row>
    <row r="107" spans="1:11" x14ac:dyDescent="0.2">
      <c r="A107" s="3">
        <v>105</v>
      </c>
      <c r="B107" s="4" t="s">
        <v>2743</v>
      </c>
      <c r="C107" s="4" t="s">
        <v>2744</v>
      </c>
      <c r="D107" s="4" t="s">
        <v>2745</v>
      </c>
      <c r="E107" s="4" t="s">
        <v>13</v>
      </c>
      <c r="F107" s="3">
        <v>2</v>
      </c>
      <c r="G107" s="3">
        <v>27.34</v>
      </c>
      <c r="H107" s="5">
        <f t="shared" si="2"/>
        <v>15.37875</v>
      </c>
      <c r="I107" s="5">
        <f t="shared" si="3"/>
        <v>30.7575</v>
      </c>
      <c r="J107" s="4" t="s">
        <v>14</v>
      </c>
      <c r="K107" s="4" t="s">
        <v>16</v>
      </c>
    </row>
    <row r="108" spans="1:11" x14ac:dyDescent="0.2">
      <c r="A108" s="3">
        <v>106</v>
      </c>
      <c r="B108" s="4" t="s">
        <v>2746</v>
      </c>
      <c r="C108" s="4" t="s">
        <v>2747</v>
      </c>
      <c r="D108" s="4" t="s">
        <v>2748</v>
      </c>
      <c r="E108" s="4" t="s">
        <v>13</v>
      </c>
      <c r="F108" s="3">
        <v>1</v>
      </c>
      <c r="G108" s="3">
        <v>0.13</v>
      </c>
      <c r="H108" s="5">
        <f t="shared" si="2"/>
        <v>7.3124999999999996E-2</v>
      </c>
      <c r="I108" s="5">
        <f t="shared" si="3"/>
        <v>7.3124999999999996E-2</v>
      </c>
      <c r="J108" s="4" t="s">
        <v>14</v>
      </c>
      <c r="K108" s="4" t="s">
        <v>16</v>
      </c>
    </row>
    <row r="109" spans="1:11" x14ac:dyDescent="0.2">
      <c r="A109" s="3">
        <v>107</v>
      </c>
      <c r="B109" s="4" t="s">
        <v>2749</v>
      </c>
      <c r="C109" s="4" t="s">
        <v>2750</v>
      </c>
      <c r="D109" s="4" t="s">
        <v>2751</v>
      </c>
      <c r="E109" s="4" t="s">
        <v>13</v>
      </c>
      <c r="F109" s="3">
        <v>2</v>
      </c>
      <c r="G109" s="3">
        <v>0.13</v>
      </c>
      <c r="H109" s="5">
        <f t="shared" si="2"/>
        <v>7.3124999999999996E-2</v>
      </c>
      <c r="I109" s="5">
        <f t="shared" si="3"/>
        <v>0.14624999999999999</v>
      </c>
      <c r="J109" s="4" t="s">
        <v>14</v>
      </c>
      <c r="K109" s="4" t="s">
        <v>16</v>
      </c>
    </row>
    <row r="110" spans="1:11" x14ac:dyDescent="0.2">
      <c r="A110" s="3">
        <v>108</v>
      </c>
      <c r="B110" s="4" t="s">
        <v>2752</v>
      </c>
      <c r="C110" s="4" t="s">
        <v>2753</v>
      </c>
      <c r="D110" s="4" t="s">
        <v>2754</v>
      </c>
      <c r="E110" s="4" t="s">
        <v>13</v>
      </c>
      <c r="F110" s="3">
        <v>2</v>
      </c>
      <c r="G110" s="3">
        <v>27.34</v>
      </c>
      <c r="H110" s="5">
        <f t="shared" si="2"/>
        <v>15.37875</v>
      </c>
      <c r="I110" s="5">
        <f t="shared" si="3"/>
        <v>30.7575</v>
      </c>
      <c r="J110" s="4" t="s">
        <v>14</v>
      </c>
      <c r="K110" s="4" t="s">
        <v>16</v>
      </c>
    </row>
    <row r="111" spans="1:11" x14ac:dyDescent="0.2">
      <c r="A111" s="3">
        <v>109</v>
      </c>
      <c r="B111" s="4" t="s">
        <v>2755</v>
      </c>
      <c r="C111" s="4" t="s">
        <v>2756</v>
      </c>
      <c r="D111" s="4" t="s">
        <v>2757</v>
      </c>
      <c r="E111" s="4" t="s">
        <v>13</v>
      </c>
      <c r="F111" s="3">
        <v>1</v>
      </c>
      <c r="G111" s="3">
        <v>30.75</v>
      </c>
      <c r="H111" s="5">
        <f t="shared" si="2"/>
        <v>17.296875</v>
      </c>
      <c r="I111" s="5">
        <f t="shared" si="3"/>
        <v>17.296875</v>
      </c>
      <c r="J111" s="4" t="s">
        <v>29</v>
      </c>
      <c r="K111" s="4" t="s">
        <v>16</v>
      </c>
    </row>
    <row r="112" spans="1:11" x14ac:dyDescent="0.2">
      <c r="A112" s="3">
        <v>110</v>
      </c>
      <c r="B112" s="4" t="s">
        <v>2758</v>
      </c>
      <c r="C112" s="4" t="s">
        <v>2759</v>
      </c>
      <c r="D112" s="4" t="s">
        <v>2760</v>
      </c>
      <c r="E112" s="4" t="s">
        <v>13</v>
      </c>
      <c r="F112" s="3">
        <v>1</v>
      </c>
      <c r="G112" s="3">
        <v>27.34</v>
      </c>
      <c r="H112" s="5">
        <f t="shared" si="2"/>
        <v>15.37875</v>
      </c>
      <c r="I112" s="5">
        <f t="shared" si="3"/>
        <v>15.37875</v>
      </c>
      <c r="J112" s="4" t="s">
        <v>14</v>
      </c>
      <c r="K112" s="4" t="s">
        <v>16</v>
      </c>
    </row>
    <row r="113" spans="1:11" x14ac:dyDescent="0.2">
      <c r="A113" s="3">
        <v>111</v>
      </c>
      <c r="B113" s="4" t="s">
        <v>2761</v>
      </c>
      <c r="C113" s="4" t="s">
        <v>2762</v>
      </c>
      <c r="D113" s="4" t="s">
        <v>2763</v>
      </c>
      <c r="E113" s="4" t="s">
        <v>13</v>
      </c>
      <c r="F113" s="3">
        <v>1</v>
      </c>
      <c r="G113" s="3">
        <v>27.34</v>
      </c>
      <c r="H113" s="5">
        <f t="shared" si="2"/>
        <v>15.37875</v>
      </c>
      <c r="I113" s="5">
        <f t="shared" si="3"/>
        <v>15.37875</v>
      </c>
      <c r="J113" s="4" t="s">
        <v>14</v>
      </c>
      <c r="K113" s="4" t="s">
        <v>16</v>
      </c>
    </row>
    <row r="114" spans="1:11" x14ac:dyDescent="0.2">
      <c r="A114" s="3">
        <v>112</v>
      </c>
      <c r="B114" s="4" t="s">
        <v>2764</v>
      </c>
      <c r="C114" s="4" t="s">
        <v>2765</v>
      </c>
      <c r="D114" s="4" t="s">
        <v>2766</v>
      </c>
      <c r="E114" s="4" t="s">
        <v>13</v>
      </c>
      <c r="F114" s="3">
        <v>1</v>
      </c>
      <c r="G114" s="3">
        <v>27.34</v>
      </c>
      <c r="H114" s="5">
        <f t="shared" si="2"/>
        <v>15.37875</v>
      </c>
      <c r="I114" s="5">
        <f t="shared" si="3"/>
        <v>15.37875</v>
      </c>
      <c r="J114" s="4" t="s">
        <v>14</v>
      </c>
      <c r="K114" s="4" t="s">
        <v>16</v>
      </c>
    </row>
    <row r="115" spans="1:11" x14ac:dyDescent="0.2">
      <c r="A115" s="3">
        <v>113</v>
      </c>
      <c r="B115" s="4" t="s">
        <v>2767</v>
      </c>
      <c r="C115" s="4" t="s">
        <v>2768</v>
      </c>
      <c r="D115" s="4" t="s">
        <v>2769</v>
      </c>
      <c r="E115" s="4" t="s">
        <v>13</v>
      </c>
      <c r="F115" s="3">
        <v>1</v>
      </c>
      <c r="G115" s="3">
        <v>27.34</v>
      </c>
      <c r="H115" s="5">
        <f t="shared" si="2"/>
        <v>15.37875</v>
      </c>
      <c r="I115" s="5">
        <f t="shared" si="3"/>
        <v>15.37875</v>
      </c>
      <c r="J115" s="4" t="s">
        <v>14</v>
      </c>
      <c r="K115" s="4" t="s">
        <v>16</v>
      </c>
    </row>
    <row r="116" spans="1:11" x14ac:dyDescent="0.2">
      <c r="A116" s="3">
        <v>114</v>
      </c>
      <c r="B116" s="4" t="s">
        <v>2770</v>
      </c>
      <c r="C116" s="4" t="s">
        <v>2771</v>
      </c>
      <c r="D116" s="4" t="s">
        <v>2772</v>
      </c>
      <c r="E116" s="4" t="s">
        <v>13</v>
      </c>
      <c r="F116" s="3">
        <v>1</v>
      </c>
      <c r="G116" s="3">
        <v>0.13</v>
      </c>
      <c r="H116" s="5">
        <f t="shared" si="2"/>
        <v>7.3124999999999996E-2</v>
      </c>
      <c r="I116" s="5">
        <f t="shared" si="3"/>
        <v>7.3124999999999996E-2</v>
      </c>
      <c r="J116" s="4" t="s">
        <v>14</v>
      </c>
      <c r="K116" s="4" t="s">
        <v>16</v>
      </c>
    </row>
    <row r="117" spans="1:11" x14ac:dyDescent="0.2">
      <c r="A117" s="3">
        <v>115</v>
      </c>
      <c r="B117" s="4" t="s">
        <v>2773</v>
      </c>
      <c r="C117" s="4" t="s">
        <v>2774</v>
      </c>
      <c r="D117" s="4" t="s">
        <v>2775</v>
      </c>
      <c r="E117" s="4" t="s">
        <v>13</v>
      </c>
      <c r="F117" s="3">
        <v>1</v>
      </c>
      <c r="G117" s="3">
        <v>27.34</v>
      </c>
      <c r="H117" s="5">
        <f t="shared" si="2"/>
        <v>15.37875</v>
      </c>
      <c r="I117" s="5">
        <f t="shared" si="3"/>
        <v>15.37875</v>
      </c>
      <c r="J117" s="4" t="s">
        <v>14</v>
      </c>
      <c r="K117" s="4" t="s">
        <v>16</v>
      </c>
    </row>
    <row r="118" spans="1:11" x14ac:dyDescent="0.2">
      <c r="A118" s="3">
        <v>116</v>
      </c>
      <c r="B118" s="4" t="s">
        <v>2776</v>
      </c>
      <c r="C118" s="4" t="s">
        <v>2777</v>
      </c>
      <c r="D118" s="4" t="s">
        <v>2778</v>
      </c>
      <c r="E118" s="4" t="s">
        <v>13</v>
      </c>
      <c r="F118" s="3">
        <v>1</v>
      </c>
      <c r="G118" s="3">
        <v>0.13</v>
      </c>
      <c r="H118" s="5">
        <f t="shared" si="2"/>
        <v>7.3124999999999996E-2</v>
      </c>
      <c r="I118" s="5">
        <f t="shared" si="3"/>
        <v>7.3124999999999996E-2</v>
      </c>
      <c r="J118" s="4" t="s">
        <v>14</v>
      </c>
      <c r="K118" s="4" t="s">
        <v>16</v>
      </c>
    </row>
    <row r="119" spans="1:11" x14ac:dyDescent="0.2">
      <c r="A119" s="3">
        <v>117</v>
      </c>
      <c r="B119" s="4" t="s">
        <v>2779</v>
      </c>
      <c r="C119" s="4" t="s">
        <v>2780</v>
      </c>
      <c r="D119" s="4" t="s">
        <v>2781</v>
      </c>
      <c r="E119" s="4" t="s">
        <v>13</v>
      </c>
      <c r="F119" s="3">
        <v>1</v>
      </c>
      <c r="G119" s="3">
        <v>27.34</v>
      </c>
      <c r="H119" s="5">
        <f t="shared" si="2"/>
        <v>15.37875</v>
      </c>
      <c r="I119" s="5">
        <f t="shared" si="3"/>
        <v>15.37875</v>
      </c>
      <c r="J119" s="4" t="s">
        <v>14</v>
      </c>
      <c r="K119" s="4" t="s">
        <v>16</v>
      </c>
    </row>
    <row r="120" spans="1:11" x14ac:dyDescent="0.2">
      <c r="A120" s="3">
        <v>118</v>
      </c>
      <c r="B120" s="4" t="s">
        <v>2782</v>
      </c>
      <c r="C120" s="4" t="s">
        <v>2783</v>
      </c>
      <c r="D120" s="4" t="s">
        <v>2784</v>
      </c>
      <c r="E120" s="4" t="s">
        <v>13</v>
      </c>
      <c r="F120" s="3">
        <v>1</v>
      </c>
      <c r="G120" s="3">
        <v>0.13</v>
      </c>
      <c r="H120" s="5">
        <f t="shared" si="2"/>
        <v>7.3124999999999996E-2</v>
      </c>
      <c r="I120" s="5">
        <f t="shared" si="3"/>
        <v>7.3124999999999996E-2</v>
      </c>
      <c r="J120" s="4" t="s">
        <v>14</v>
      </c>
      <c r="K120" s="4" t="s">
        <v>16</v>
      </c>
    </row>
    <row r="121" spans="1:11" x14ac:dyDescent="0.2">
      <c r="A121" s="3">
        <v>119</v>
      </c>
      <c r="B121" s="4" t="s">
        <v>2785</v>
      </c>
      <c r="C121" s="4" t="s">
        <v>2786</v>
      </c>
      <c r="D121" s="4" t="s">
        <v>2787</v>
      </c>
      <c r="E121" s="4" t="s">
        <v>13</v>
      </c>
      <c r="F121" s="3">
        <v>1</v>
      </c>
      <c r="G121" s="3">
        <v>31.59</v>
      </c>
      <c r="H121" s="5">
        <f t="shared" si="2"/>
        <v>17.769375</v>
      </c>
      <c r="I121" s="5">
        <f t="shared" si="3"/>
        <v>17.769375</v>
      </c>
      <c r="J121" s="3"/>
      <c r="K121" s="4" t="s">
        <v>16</v>
      </c>
    </row>
    <row r="122" spans="1:11" x14ac:dyDescent="0.2">
      <c r="A122" s="3">
        <v>120</v>
      </c>
      <c r="B122" s="4" t="s">
        <v>2788</v>
      </c>
      <c r="C122" s="4" t="s">
        <v>2789</v>
      </c>
      <c r="D122" s="4" t="s">
        <v>2790</v>
      </c>
      <c r="E122" s="4" t="s">
        <v>13</v>
      </c>
      <c r="F122" s="3">
        <v>1</v>
      </c>
      <c r="G122" s="3">
        <v>32.4</v>
      </c>
      <c r="H122" s="5">
        <f t="shared" si="2"/>
        <v>18.224999999999998</v>
      </c>
      <c r="I122" s="5">
        <f t="shared" si="3"/>
        <v>18.224999999999998</v>
      </c>
      <c r="J122" s="4" t="s">
        <v>60</v>
      </c>
      <c r="K122" s="4" t="s">
        <v>16</v>
      </c>
    </row>
    <row r="123" spans="1:11" x14ac:dyDescent="0.2">
      <c r="A123" s="3">
        <v>121</v>
      </c>
      <c r="B123" s="4" t="s">
        <v>2791</v>
      </c>
      <c r="C123" s="4" t="s">
        <v>2792</v>
      </c>
      <c r="D123" s="4" t="s">
        <v>2793</v>
      </c>
      <c r="E123" s="4" t="s">
        <v>13</v>
      </c>
      <c r="F123" s="3">
        <v>1</v>
      </c>
      <c r="G123" s="3">
        <v>27.34</v>
      </c>
      <c r="H123" s="5">
        <f t="shared" si="2"/>
        <v>15.37875</v>
      </c>
      <c r="I123" s="5">
        <f t="shared" si="3"/>
        <v>15.37875</v>
      </c>
      <c r="J123" s="4" t="s">
        <v>14</v>
      </c>
      <c r="K123" s="4" t="s">
        <v>16</v>
      </c>
    </row>
    <row r="124" spans="1:11" x14ac:dyDescent="0.2">
      <c r="A124" s="3">
        <v>122</v>
      </c>
      <c r="B124" s="4" t="s">
        <v>2794</v>
      </c>
      <c r="C124" s="4" t="s">
        <v>2795</v>
      </c>
      <c r="D124" s="4" t="s">
        <v>2796</v>
      </c>
      <c r="E124" s="4" t="s">
        <v>13</v>
      </c>
      <c r="F124" s="3">
        <v>1</v>
      </c>
      <c r="G124" s="3">
        <v>29.47</v>
      </c>
      <c r="H124" s="5">
        <f t="shared" si="2"/>
        <v>16.576875000000001</v>
      </c>
      <c r="I124" s="5">
        <f t="shared" si="3"/>
        <v>16.576875000000001</v>
      </c>
      <c r="J124" s="4" t="s">
        <v>14</v>
      </c>
      <c r="K124" s="4" t="s">
        <v>16</v>
      </c>
    </row>
    <row r="125" spans="1:11" x14ac:dyDescent="0.2">
      <c r="A125" s="3">
        <v>123</v>
      </c>
      <c r="B125" s="4" t="s">
        <v>2797</v>
      </c>
      <c r="C125" s="4" t="s">
        <v>2798</v>
      </c>
      <c r="D125" s="4" t="s">
        <v>2799</v>
      </c>
      <c r="E125" s="4" t="s">
        <v>13</v>
      </c>
      <c r="F125" s="3">
        <v>1</v>
      </c>
      <c r="G125" s="3">
        <v>43.4</v>
      </c>
      <c r="H125" s="5">
        <f t="shared" si="2"/>
        <v>24.412499999999998</v>
      </c>
      <c r="I125" s="5">
        <f t="shared" si="3"/>
        <v>24.412499999999998</v>
      </c>
      <c r="J125" s="4" t="s">
        <v>60</v>
      </c>
      <c r="K125" s="4" t="s">
        <v>16</v>
      </c>
    </row>
    <row r="126" spans="1:11" x14ac:dyDescent="0.2">
      <c r="A126" s="3">
        <v>124</v>
      </c>
      <c r="B126" s="4" t="s">
        <v>2800</v>
      </c>
      <c r="C126" s="4" t="s">
        <v>2801</v>
      </c>
      <c r="D126" s="4" t="s">
        <v>2802</v>
      </c>
      <c r="E126" s="4" t="s">
        <v>13</v>
      </c>
      <c r="F126" s="3">
        <v>1</v>
      </c>
      <c r="G126" s="3">
        <v>43.4</v>
      </c>
      <c r="H126" s="5">
        <f t="shared" si="2"/>
        <v>24.412499999999998</v>
      </c>
      <c r="I126" s="5">
        <f t="shared" si="3"/>
        <v>24.412499999999998</v>
      </c>
      <c r="J126" s="4" t="s">
        <v>60</v>
      </c>
      <c r="K126" s="4" t="s">
        <v>16</v>
      </c>
    </row>
    <row r="127" spans="1:11" x14ac:dyDescent="0.2">
      <c r="A127" s="3">
        <v>125</v>
      </c>
      <c r="B127" s="4" t="s">
        <v>2803</v>
      </c>
      <c r="C127" s="4" t="s">
        <v>2804</v>
      </c>
      <c r="D127" s="4" t="s">
        <v>2805</v>
      </c>
      <c r="E127" s="4" t="s">
        <v>13</v>
      </c>
      <c r="F127" s="3">
        <v>1</v>
      </c>
      <c r="G127" s="3">
        <v>27.34</v>
      </c>
      <c r="H127" s="5">
        <f t="shared" si="2"/>
        <v>15.37875</v>
      </c>
      <c r="I127" s="5">
        <f t="shared" si="3"/>
        <v>15.37875</v>
      </c>
      <c r="J127" s="4" t="s">
        <v>14</v>
      </c>
      <c r="K127" s="4" t="s">
        <v>16</v>
      </c>
    </row>
    <row r="128" spans="1:11" x14ac:dyDescent="0.2">
      <c r="A128" s="3">
        <v>126</v>
      </c>
      <c r="B128" s="4" t="s">
        <v>2524</v>
      </c>
      <c r="C128" s="4" t="s">
        <v>2525</v>
      </c>
      <c r="D128" s="4" t="s">
        <v>2526</v>
      </c>
      <c r="E128" s="4" t="s">
        <v>13</v>
      </c>
      <c r="F128" s="3">
        <v>1</v>
      </c>
      <c r="G128" s="3">
        <v>35.17</v>
      </c>
      <c r="H128" s="5">
        <f t="shared" si="2"/>
        <v>19.783125000000002</v>
      </c>
      <c r="I128" s="5">
        <f t="shared" si="3"/>
        <v>19.783125000000002</v>
      </c>
      <c r="J128" s="4" t="s">
        <v>14</v>
      </c>
      <c r="K128" s="4" t="s">
        <v>16</v>
      </c>
    </row>
    <row r="129" spans="1:11" x14ac:dyDescent="0.2">
      <c r="A129" s="3">
        <v>127</v>
      </c>
      <c r="B129" s="4" t="s">
        <v>2806</v>
      </c>
      <c r="C129" s="4" t="s">
        <v>2807</v>
      </c>
      <c r="D129" s="4" t="s">
        <v>2808</v>
      </c>
      <c r="E129" s="4" t="s">
        <v>13</v>
      </c>
      <c r="F129" s="3">
        <v>1</v>
      </c>
      <c r="G129" s="3">
        <v>33.18</v>
      </c>
      <c r="H129" s="5">
        <f t="shared" si="2"/>
        <v>18.66375</v>
      </c>
      <c r="I129" s="5">
        <f t="shared" si="3"/>
        <v>18.66375</v>
      </c>
      <c r="J129" s="4" t="s">
        <v>14</v>
      </c>
      <c r="K129" s="4" t="s">
        <v>16</v>
      </c>
    </row>
    <row r="130" spans="1:11" x14ac:dyDescent="0.2">
      <c r="A130" s="3"/>
      <c r="B130" s="4" t="s">
        <v>295</v>
      </c>
      <c r="C130" s="3"/>
      <c r="D130" s="3"/>
      <c r="E130" s="3"/>
      <c r="F130" s="3">
        <v>184</v>
      </c>
      <c r="G130" s="3"/>
      <c r="H130" s="5"/>
      <c r="I130" s="5">
        <f>SUM(I3:I129)</f>
        <v>3012.5137499999964</v>
      </c>
      <c r="J130" s="3"/>
      <c r="K130" s="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5F24C-CF25-0F46-B9EC-0F225ED13349}">
  <dimension ref="A1:K136"/>
  <sheetViews>
    <sheetView workbookViewId="0">
      <selection activeCell="H3" sqref="H3:H135"/>
    </sheetView>
  </sheetViews>
  <sheetFormatPr baseColWidth="10" defaultColWidth="8.83203125" defaultRowHeight="16" x14ac:dyDescent="0.2"/>
  <cols>
    <col min="1" max="1" width="9.5" style="1" bestFit="1" customWidth="1"/>
    <col min="2" max="2" width="21.5" style="1" bestFit="1" customWidth="1"/>
    <col min="3" max="3" width="57.33203125" style="1" bestFit="1" customWidth="1"/>
    <col min="4" max="4" width="13.1640625" style="1" bestFit="1" customWidth="1"/>
    <col min="5" max="5" width="13" style="1" bestFit="1" customWidth="1"/>
    <col min="6" max="6" width="7.5" style="1" bestFit="1" customWidth="1"/>
    <col min="7" max="7" width="15.5" style="1" bestFit="1" customWidth="1"/>
    <col min="8" max="8" width="15.5" style="1" customWidth="1"/>
    <col min="9" max="9" width="14.6640625" style="1" bestFit="1" customWidth="1"/>
    <col min="10" max="11" width="12.5" style="1" bestFit="1" customWidth="1"/>
    <col min="12" max="16384" width="8.83203125" style="1"/>
  </cols>
  <sheetData>
    <row r="1" spans="1:11" x14ac:dyDescent="0.2">
      <c r="A1" s="3"/>
      <c r="B1" s="3" t="s">
        <v>3861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2">
      <c r="A2" s="3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3" t="s">
        <v>5</v>
      </c>
      <c r="G2" s="5" t="s">
        <v>3871</v>
      </c>
      <c r="H2" s="5" t="s">
        <v>3872</v>
      </c>
      <c r="I2" s="3" t="s">
        <v>6</v>
      </c>
      <c r="J2" s="4" t="s">
        <v>7</v>
      </c>
      <c r="K2" s="4" t="s">
        <v>9</v>
      </c>
    </row>
    <row r="3" spans="1:11" x14ac:dyDescent="0.2">
      <c r="A3" s="3">
        <v>1</v>
      </c>
      <c r="B3" s="4" t="s">
        <v>2809</v>
      </c>
      <c r="C3" s="4" t="s">
        <v>2810</v>
      </c>
      <c r="D3" s="4" t="s">
        <v>2811</v>
      </c>
      <c r="E3" s="4" t="s">
        <v>2812</v>
      </c>
      <c r="F3" s="3">
        <v>21</v>
      </c>
      <c r="G3" s="3">
        <v>0.13</v>
      </c>
      <c r="H3" s="5">
        <f>G3*0.75*0.75</f>
        <v>7.3124999999999996E-2</v>
      </c>
      <c r="I3" s="5">
        <f>F3*H3</f>
        <v>1.535625</v>
      </c>
      <c r="J3" s="4" t="s">
        <v>60</v>
      </c>
      <c r="K3" s="4" t="s">
        <v>2813</v>
      </c>
    </row>
    <row r="4" spans="1:11" x14ac:dyDescent="0.2">
      <c r="A4" s="3">
        <v>2</v>
      </c>
      <c r="B4" s="4" t="s">
        <v>2814</v>
      </c>
      <c r="C4" s="4" t="s">
        <v>2815</v>
      </c>
      <c r="D4" s="4" t="s">
        <v>2816</v>
      </c>
      <c r="E4" s="4" t="s">
        <v>2812</v>
      </c>
      <c r="F4" s="3">
        <v>17</v>
      </c>
      <c r="G4" s="3">
        <v>0.13</v>
      </c>
      <c r="H4" s="5">
        <f t="shared" ref="H4:H67" si="0">G4*0.75*0.75</f>
        <v>7.3124999999999996E-2</v>
      </c>
      <c r="I4" s="5">
        <f t="shared" ref="I4:I67" si="1">F4*H4</f>
        <v>1.243125</v>
      </c>
      <c r="J4" s="4" t="s">
        <v>60</v>
      </c>
      <c r="K4" s="4" t="s">
        <v>2817</v>
      </c>
    </row>
    <row r="5" spans="1:11" x14ac:dyDescent="0.2">
      <c r="A5" s="3">
        <v>3</v>
      </c>
      <c r="B5" s="4" t="s">
        <v>2818</v>
      </c>
      <c r="C5" s="4" t="s">
        <v>2819</v>
      </c>
      <c r="D5" s="4" t="s">
        <v>2820</v>
      </c>
      <c r="E5" s="4" t="s">
        <v>2812</v>
      </c>
      <c r="F5" s="3">
        <v>3</v>
      </c>
      <c r="G5" s="3">
        <v>75.39</v>
      </c>
      <c r="H5" s="5">
        <f t="shared" si="0"/>
        <v>42.406874999999999</v>
      </c>
      <c r="I5" s="5">
        <f t="shared" si="1"/>
        <v>127.220625</v>
      </c>
      <c r="J5" s="4" t="s">
        <v>29</v>
      </c>
      <c r="K5" s="4" t="s">
        <v>2821</v>
      </c>
    </row>
    <row r="6" spans="1:11" x14ac:dyDescent="0.2">
      <c r="A6" s="3">
        <v>4</v>
      </c>
      <c r="B6" s="4" t="s">
        <v>2822</v>
      </c>
      <c r="C6" s="4" t="s">
        <v>2823</v>
      </c>
      <c r="D6" s="4" t="s">
        <v>2824</v>
      </c>
      <c r="E6" s="4" t="s">
        <v>2812</v>
      </c>
      <c r="F6" s="3">
        <v>3</v>
      </c>
      <c r="G6" s="3">
        <v>75.39</v>
      </c>
      <c r="H6" s="5">
        <f t="shared" si="0"/>
        <v>42.406874999999999</v>
      </c>
      <c r="I6" s="5">
        <f t="shared" si="1"/>
        <v>127.220625</v>
      </c>
      <c r="J6" s="4" t="s">
        <v>29</v>
      </c>
      <c r="K6" s="4" t="s">
        <v>2821</v>
      </c>
    </row>
    <row r="7" spans="1:11" x14ac:dyDescent="0.2">
      <c r="A7" s="3">
        <v>5</v>
      </c>
      <c r="B7" s="4" t="s">
        <v>2825</v>
      </c>
      <c r="C7" s="4" t="s">
        <v>2826</v>
      </c>
      <c r="D7" s="4" t="s">
        <v>2827</v>
      </c>
      <c r="E7" s="4" t="s">
        <v>2812</v>
      </c>
      <c r="F7" s="3">
        <v>1</v>
      </c>
      <c r="G7" s="3">
        <v>75.39</v>
      </c>
      <c r="H7" s="5">
        <f t="shared" si="0"/>
        <v>42.406874999999999</v>
      </c>
      <c r="I7" s="5">
        <f t="shared" si="1"/>
        <v>42.406874999999999</v>
      </c>
      <c r="J7" s="4" t="s">
        <v>29</v>
      </c>
      <c r="K7" s="4" t="s">
        <v>2821</v>
      </c>
    </row>
    <row r="8" spans="1:11" x14ac:dyDescent="0.2">
      <c r="A8" s="3">
        <v>6</v>
      </c>
      <c r="B8" s="4" t="s">
        <v>2828</v>
      </c>
      <c r="C8" s="4" t="s">
        <v>2829</v>
      </c>
      <c r="D8" s="4" t="s">
        <v>2830</v>
      </c>
      <c r="E8" s="4" t="s">
        <v>2812</v>
      </c>
      <c r="F8" s="3">
        <v>1</v>
      </c>
      <c r="G8" s="3">
        <v>13.54</v>
      </c>
      <c r="H8" s="5">
        <f t="shared" si="0"/>
        <v>7.6162499999999991</v>
      </c>
      <c r="I8" s="5">
        <f t="shared" si="1"/>
        <v>7.6162499999999991</v>
      </c>
      <c r="J8" s="4" t="s">
        <v>60</v>
      </c>
      <c r="K8" s="4" t="s">
        <v>2831</v>
      </c>
    </row>
    <row r="9" spans="1:11" x14ac:dyDescent="0.2">
      <c r="A9" s="3">
        <v>7</v>
      </c>
      <c r="B9" s="4" t="s">
        <v>2832</v>
      </c>
      <c r="C9" s="4" t="s">
        <v>2833</v>
      </c>
      <c r="D9" s="4" t="s">
        <v>2834</v>
      </c>
      <c r="E9" s="4" t="s">
        <v>2812</v>
      </c>
      <c r="F9" s="3">
        <v>1</v>
      </c>
      <c r="G9" s="3">
        <v>0.13</v>
      </c>
      <c r="H9" s="5">
        <f t="shared" si="0"/>
        <v>7.3124999999999996E-2</v>
      </c>
      <c r="I9" s="5">
        <f t="shared" si="1"/>
        <v>7.3124999999999996E-2</v>
      </c>
      <c r="J9" s="4" t="s">
        <v>60</v>
      </c>
      <c r="K9" s="4" t="s">
        <v>2831</v>
      </c>
    </row>
    <row r="10" spans="1:11" x14ac:dyDescent="0.2">
      <c r="A10" s="3">
        <v>8</v>
      </c>
      <c r="B10" s="4" t="s">
        <v>2835</v>
      </c>
      <c r="C10" s="4" t="s">
        <v>2836</v>
      </c>
      <c r="D10" s="4" t="s">
        <v>2837</v>
      </c>
      <c r="E10" s="4" t="s">
        <v>2812</v>
      </c>
      <c r="F10" s="3">
        <v>1</v>
      </c>
      <c r="G10" s="3">
        <v>0.13</v>
      </c>
      <c r="H10" s="5">
        <f t="shared" si="0"/>
        <v>7.3124999999999996E-2</v>
      </c>
      <c r="I10" s="5">
        <f t="shared" si="1"/>
        <v>7.3124999999999996E-2</v>
      </c>
      <c r="J10" s="4" t="s">
        <v>60</v>
      </c>
      <c r="K10" s="4" t="s">
        <v>2831</v>
      </c>
    </row>
    <row r="11" spans="1:11" x14ac:dyDescent="0.2">
      <c r="A11" s="3">
        <v>9</v>
      </c>
      <c r="B11" s="4" t="s">
        <v>2838</v>
      </c>
      <c r="C11" s="4" t="s">
        <v>2839</v>
      </c>
      <c r="D11" s="4" t="s">
        <v>2840</v>
      </c>
      <c r="E11" s="4" t="s">
        <v>2812</v>
      </c>
      <c r="F11" s="3">
        <v>1</v>
      </c>
      <c r="G11" s="3">
        <v>14.73</v>
      </c>
      <c r="H11" s="5">
        <f t="shared" si="0"/>
        <v>8.2856249999999996</v>
      </c>
      <c r="I11" s="5">
        <f t="shared" si="1"/>
        <v>8.2856249999999996</v>
      </c>
      <c r="J11" s="4" t="s">
        <v>60</v>
      </c>
      <c r="K11" s="4" t="s">
        <v>2831</v>
      </c>
    </row>
    <row r="12" spans="1:11" x14ac:dyDescent="0.2">
      <c r="A12" s="3">
        <v>10</v>
      </c>
      <c r="B12" s="4" t="s">
        <v>2841</v>
      </c>
      <c r="C12" s="4" t="s">
        <v>2842</v>
      </c>
      <c r="D12" s="4" t="s">
        <v>2843</v>
      </c>
      <c r="E12" s="4" t="s">
        <v>2812</v>
      </c>
      <c r="F12" s="3">
        <v>1</v>
      </c>
      <c r="G12" s="3">
        <v>0.13</v>
      </c>
      <c r="H12" s="5">
        <f t="shared" si="0"/>
        <v>7.3124999999999996E-2</v>
      </c>
      <c r="I12" s="5">
        <f t="shared" si="1"/>
        <v>7.3124999999999996E-2</v>
      </c>
      <c r="J12" s="4" t="s">
        <v>60</v>
      </c>
      <c r="K12" s="4" t="s">
        <v>2831</v>
      </c>
    </row>
    <row r="13" spans="1:11" x14ac:dyDescent="0.2">
      <c r="A13" s="3">
        <v>11</v>
      </c>
      <c r="B13" s="4" t="s">
        <v>2844</v>
      </c>
      <c r="C13" s="4" t="s">
        <v>2845</v>
      </c>
      <c r="D13" s="4" t="s">
        <v>2846</v>
      </c>
      <c r="E13" s="4" t="s">
        <v>2812</v>
      </c>
      <c r="F13" s="3">
        <v>1</v>
      </c>
      <c r="G13" s="3">
        <v>20</v>
      </c>
      <c r="H13" s="5">
        <f t="shared" si="0"/>
        <v>11.25</v>
      </c>
      <c r="I13" s="5">
        <f t="shared" si="1"/>
        <v>11.25</v>
      </c>
      <c r="J13" s="4" t="s">
        <v>60</v>
      </c>
      <c r="K13" s="4" t="s">
        <v>2831</v>
      </c>
    </row>
    <row r="14" spans="1:11" x14ac:dyDescent="0.2">
      <c r="A14" s="3">
        <v>12</v>
      </c>
      <c r="B14" s="4" t="s">
        <v>2847</v>
      </c>
      <c r="C14" s="4" t="s">
        <v>2848</v>
      </c>
      <c r="D14" s="4" t="s">
        <v>2849</v>
      </c>
      <c r="E14" s="4" t="s">
        <v>2812</v>
      </c>
      <c r="F14" s="3">
        <v>1</v>
      </c>
      <c r="G14" s="3">
        <v>20</v>
      </c>
      <c r="H14" s="5">
        <f t="shared" si="0"/>
        <v>11.25</v>
      </c>
      <c r="I14" s="5">
        <f t="shared" si="1"/>
        <v>11.25</v>
      </c>
      <c r="J14" s="4" t="s">
        <v>60</v>
      </c>
      <c r="K14" s="4" t="s">
        <v>2831</v>
      </c>
    </row>
    <row r="15" spans="1:11" x14ac:dyDescent="0.2">
      <c r="A15" s="3">
        <v>13</v>
      </c>
      <c r="B15" s="4" t="s">
        <v>2850</v>
      </c>
      <c r="C15" s="4" t="s">
        <v>2851</v>
      </c>
      <c r="D15" s="4" t="s">
        <v>2852</v>
      </c>
      <c r="E15" s="4" t="s">
        <v>2812</v>
      </c>
      <c r="F15" s="3">
        <v>1</v>
      </c>
      <c r="G15" s="3">
        <v>27.3</v>
      </c>
      <c r="H15" s="5">
        <f t="shared" si="0"/>
        <v>15.356250000000001</v>
      </c>
      <c r="I15" s="5">
        <f t="shared" si="1"/>
        <v>15.356250000000001</v>
      </c>
      <c r="J15" s="4" t="s">
        <v>29</v>
      </c>
      <c r="K15" s="4" t="s">
        <v>2853</v>
      </c>
    </row>
    <row r="16" spans="1:11" x14ac:dyDescent="0.2">
      <c r="A16" s="3">
        <v>14</v>
      </c>
      <c r="B16" s="4" t="s">
        <v>2854</v>
      </c>
      <c r="C16" s="4" t="s">
        <v>2855</v>
      </c>
      <c r="D16" s="4" t="s">
        <v>2856</v>
      </c>
      <c r="E16" s="4" t="s">
        <v>2812</v>
      </c>
      <c r="F16" s="3">
        <v>1</v>
      </c>
      <c r="G16" s="3">
        <v>0.13</v>
      </c>
      <c r="H16" s="5">
        <f t="shared" si="0"/>
        <v>7.3124999999999996E-2</v>
      </c>
      <c r="I16" s="5">
        <f t="shared" si="1"/>
        <v>7.3124999999999996E-2</v>
      </c>
      <c r="J16" s="4" t="s">
        <v>60</v>
      </c>
      <c r="K16" s="4" t="s">
        <v>2831</v>
      </c>
    </row>
    <row r="17" spans="1:11" x14ac:dyDescent="0.2">
      <c r="A17" s="3">
        <v>15</v>
      </c>
      <c r="B17" s="4" t="s">
        <v>2857</v>
      </c>
      <c r="C17" s="4" t="s">
        <v>2858</v>
      </c>
      <c r="D17" s="4" t="s">
        <v>2859</v>
      </c>
      <c r="E17" s="4" t="s">
        <v>2812</v>
      </c>
      <c r="F17" s="3">
        <v>1</v>
      </c>
      <c r="G17" s="3">
        <v>22.2</v>
      </c>
      <c r="H17" s="5">
        <f t="shared" si="0"/>
        <v>12.487499999999999</v>
      </c>
      <c r="I17" s="5">
        <f t="shared" si="1"/>
        <v>12.487499999999999</v>
      </c>
      <c r="J17" s="4" t="s">
        <v>29</v>
      </c>
      <c r="K17" s="4" t="s">
        <v>2831</v>
      </c>
    </row>
    <row r="18" spans="1:11" x14ac:dyDescent="0.2">
      <c r="A18" s="3">
        <v>16</v>
      </c>
      <c r="B18" s="4" t="s">
        <v>2860</v>
      </c>
      <c r="C18" s="4" t="s">
        <v>2861</v>
      </c>
      <c r="D18" s="4" t="s">
        <v>2862</v>
      </c>
      <c r="E18" s="4" t="s">
        <v>2812</v>
      </c>
      <c r="F18" s="3">
        <v>1</v>
      </c>
      <c r="G18" s="3">
        <v>22.2</v>
      </c>
      <c r="H18" s="5">
        <f t="shared" si="0"/>
        <v>12.487499999999999</v>
      </c>
      <c r="I18" s="5">
        <f t="shared" si="1"/>
        <v>12.487499999999999</v>
      </c>
      <c r="J18" s="4" t="s">
        <v>29</v>
      </c>
      <c r="K18" s="4" t="s">
        <v>2831</v>
      </c>
    </row>
    <row r="19" spans="1:11" x14ac:dyDescent="0.2">
      <c r="A19" s="3">
        <v>17</v>
      </c>
      <c r="B19" s="4" t="s">
        <v>2863</v>
      </c>
      <c r="C19" s="4" t="s">
        <v>2864</v>
      </c>
      <c r="D19" s="4" t="s">
        <v>2865</v>
      </c>
      <c r="E19" s="4" t="s">
        <v>2812</v>
      </c>
      <c r="F19" s="3">
        <v>1</v>
      </c>
      <c r="G19" s="3">
        <v>20</v>
      </c>
      <c r="H19" s="5">
        <f t="shared" si="0"/>
        <v>11.25</v>
      </c>
      <c r="I19" s="5">
        <f t="shared" si="1"/>
        <v>11.25</v>
      </c>
      <c r="J19" s="4" t="s">
        <v>60</v>
      </c>
      <c r="K19" s="4" t="s">
        <v>2831</v>
      </c>
    </row>
    <row r="20" spans="1:11" x14ac:dyDescent="0.2">
      <c r="A20" s="3">
        <v>18</v>
      </c>
      <c r="B20" s="4" t="s">
        <v>2866</v>
      </c>
      <c r="C20" s="4" t="s">
        <v>2867</v>
      </c>
      <c r="D20" s="4" t="s">
        <v>2868</v>
      </c>
      <c r="E20" s="4" t="s">
        <v>2812</v>
      </c>
      <c r="F20" s="3">
        <v>1</v>
      </c>
      <c r="G20" s="3">
        <v>20</v>
      </c>
      <c r="H20" s="5">
        <f t="shared" si="0"/>
        <v>11.25</v>
      </c>
      <c r="I20" s="5">
        <f t="shared" si="1"/>
        <v>11.25</v>
      </c>
      <c r="J20" s="4" t="s">
        <v>60</v>
      </c>
      <c r="K20" s="4" t="s">
        <v>2831</v>
      </c>
    </row>
    <row r="21" spans="1:11" x14ac:dyDescent="0.2">
      <c r="A21" s="3">
        <v>19</v>
      </c>
      <c r="B21" s="4" t="s">
        <v>2869</v>
      </c>
      <c r="C21" s="4" t="s">
        <v>2870</v>
      </c>
      <c r="D21" s="4" t="s">
        <v>2871</v>
      </c>
      <c r="E21" s="4" t="s">
        <v>2812</v>
      </c>
      <c r="F21" s="3">
        <v>1</v>
      </c>
      <c r="G21" s="3">
        <v>22.16</v>
      </c>
      <c r="H21" s="5">
        <f t="shared" si="0"/>
        <v>12.465</v>
      </c>
      <c r="I21" s="5">
        <f t="shared" si="1"/>
        <v>12.465</v>
      </c>
      <c r="J21" s="4" t="s">
        <v>29</v>
      </c>
      <c r="K21" s="4" t="s">
        <v>2831</v>
      </c>
    </row>
    <row r="22" spans="1:11" x14ac:dyDescent="0.2">
      <c r="A22" s="3">
        <v>20</v>
      </c>
      <c r="B22" s="4" t="s">
        <v>2872</v>
      </c>
      <c r="C22" s="4" t="s">
        <v>2873</v>
      </c>
      <c r="D22" s="4" t="s">
        <v>2874</v>
      </c>
      <c r="E22" s="4" t="s">
        <v>2812</v>
      </c>
      <c r="F22" s="3">
        <v>1</v>
      </c>
      <c r="G22" s="3">
        <v>23.21</v>
      </c>
      <c r="H22" s="5">
        <f t="shared" si="0"/>
        <v>13.055624999999999</v>
      </c>
      <c r="I22" s="5">
        <f t="shared" si="1"/>
        <v>13.055624999999999</v>
      </c>
      <c r="J22" s="4" t="s">
        <v>29</v>
      </c>
      <c r="K22" s="4" t="s">
        <v>2831</v>
      </c>
    </row>
    <row r="23" spans="1:11" x14ac:dyDescent="0.2">
      <c r="A23" s="3">
        <v>21</v>
      </c>
      <c r="B23" s="4" t="s">
        <v>2875</v>
      </c>
      <c r="C23" s="4" t="s">
        <v>2876</v>
      </c>
      <c r="D23" s="4" t="s">
        <v>2877</v>
      </c>
      <c r="E23" s="4" t="s">
        <v>2812</v>
      </c>
      <c r="F23" s="3">
        <v>1</v>
      </c>
      <c r="G23" s="3">
        <v>23.21</v>
      </c>
      <c r="H23" s="5">
        <f t="shared" si="0"/>
        <v>13.055624999999999</v>
      </c>
      <c r="I23" s="5">
        <f t="shared" si="1"/>
        <v>13.055624999999999</v>
      </c>
      <c r="J23" s="4" t="s">
        <v>29</v>
      </c>
      <c r="K23" s="4" t="s">
        <v>2831</v>
      </c>
    </row>
    <row r="24" spans="1:11" x14ac:dyDescent="0.2">
      <c r="A24" s="3">
        <v>22</v>
      </c>
      <c r="B24" s="4" t="s">
        <v>2878</v>
      </c>
      <c r="C24" s="4" t="s">
        <v>2879</v>
      </c>
      <c r="D24" s="4" t="s">
        <v>2880</v>
      </c>
      <c r="E24" s="4" t="s">
        <v>2812</v>
      </c>
      <c r="F24" s="3">
        <v>1</v>
      </c>
      <c r="G24" s="3">
        <v>24.6</v>
      </c>
      <c r="H24" s="5">
        <f t="shared" si="0"/>
        <v>13.837500000000002</v>
      </c>
      <c r="I24" s="5">
        <f t="shared" si="1"/>
        <v>13.837500000000002</v>
      </c>
      <c r="J24" s="4" t="s">
        <v>29</v>
      </c>
      <c r="K24" s="4" t="s">
        <v>2881</v>
      </c>
    </row>
    <row r="25" spans="1:11" x14ac:dyDescent="0.2">
      <c r="A25" s="3">
        <v>23</v>
      </c>
      <c r="B25" s="4" t="s">
        <v>2882</v>
      </c>
      <c r="C25" s="4" t="s">
        <v>2883</v>
      </c>
      <c r="D25" s="4" t="s">
        <v>2884</v>
      </c>
      <c r="E25" s="4" t="s">
        <v>2812</v>
      </c>
      <c r="F25" s="3">
        <v>1</v>
      </c>
      <c r="G25" s="3">
        <v>24.6</v>
      </c>
      <c r="H25" s="5">
        <f t="shared" si="0"/>
        <v>13.837500000000002</v>
      </c>
      <c r="I25" s="5">
        <f t="shared" si="1"/>
        <v>13.837500000000002</v>
      </c>
      <c r="J25" s="4" t="s">
        <v>29</v>
      </c>
      <c r="K25" s="4" t="s">
        <v>2881</v>
      </c>
    </row>
    <row r="26" spans="1:11" x14ac:dyDescent="0.2">
      <c r="A26" s="3">
        <v>24</v>
      </c>
      <c r="B26" s="4" t="s">
        <v>2885</v>
      </c>
      <c r="C26" s="4" t="s">
        <v>2886</v>
      </c>
      <c r="D26" s="4" t="s">
        <v>2887</v>
      </c>
      <c r="E26" s="4" t="s">
        <v>2812</v>
      </c>
      <c r="F26" s="3">
        <v>1</v>
      </c>
      <c r="G26" s="3">
        <v>26.68</v>
      </c>
      <c r="H26" s="5">
        <f t="shared" si="0"/>
        <v>15.007499999999999</v>
      </c>
      <c r="I26" s="5">
        <f t="shared" si="1"/>
        <v>15.007499999999999</v>
      </c>
      <c r="J26" s="4" t="s">
        <v>29</v>
      </c>
      <c r="K26" s="4" t="s">
        <v>2831</v>
      </c>
    </row>
    <row r="27" spans="1:11" x14ac:dyDescent="0.2">
      <c r="A27" s="3">
        <v>25</v>
      </c>
      <c r="B27" s="4" t="s">
        <v>2888</v>
      </c>
      <c r="C27" s="4" t="s">
        <v>2889</v>
      </c>
      <c r="D27" s="4" t="s">
        <v>2890</v>
      </c>
      <c r="E27" s="4" t="s">
        <v>2812</v>
      </c>
      <c r="F27" s="3">
        <v>2</v>
      </c>
      <c r="G27" s="3">
        <v>0.13</v>
      </c>
      <c r="H27" s="5">
        <f t="shared" si="0"/>
        <v>7.3124999999999996E-2</v>
      </c>
      <c r="I27" s="5">
        <f t="shared" si="1"/>
        <v>0.14624999999999999</v>
      </c>
      <c r="J27" s="4" t="s">
        <v>29</v>
      </c>
      <c r="K27" s="4" t="s">
        <v>2831</v>
      </c>
    </row>
    <row r="28" spans="1:11" x14ac:dyDescent="0.2">
      <c r="A28" s="3">
        <v>26</v>
      </c>
      <c r="B28" s="4" t="s">
        <v>2891</v>
      </c>
      <c r="C28" s="4" t="s">
        <v>2892</v>
      </c>
      <c r="D28" s="4" t="s">
        <v>2893</v>
      </c>
      <c r="E28" s="4" t="s">
        <v>2812</v>
      </c>
      <c r="F28" s="3">
        <v>2</v>
      </c>
      <c r="G28" s="3">
        <v>0.13</v>
      </c>
      <c r="H28" s="5">
        <f t="shared" si="0"/>
        <v>7.3124999999999996E-2</v>
      </c>
      <c r="I28" s="5">
        <f t="shared" si="1"/>
        <v>0.14624999999999999</v>
      </c>
      <c r="J28" s="4" t="s">
        <v>29</v>
      </c>
      <c r="K28" s="4" t="s">
        <v>2831</v>
      </c>
    </row>
    <row r="29" spans="1:11" x14ac:dyDescent="0.2">
      <c r="A29" s="3">
        <v>27</v>
      </c>
      <c r="B29" s="4" t="s">
        <v>2894</v>
      </c>
      <c r="C29" s="4" t="s">
        <v>2895</v>
      </c>
      <c r="D29" s="4" t="s">
        <v>2896</v>
      </c>
      <c r="E29" s="4" t="s">
        <v>2812</v>
      </c>
      <c r="F29" s="3">
        <v>1</v>
      </c>
      <c r="G29" s="3">
        <v>22.16</v>
      </c>
      <c r="H29" s="5">
        <f t="shared" si="0"/>
        <v>12.465</v>
      </c>
      <c r="I29" s="5">
        <f t="shared" si="1"/>
        <v>12.465</v>
      </c>
      <c r="J29" s="4" t="s">
        <v>29</v>
      </c>
      <c r="K29" s="4" t="s">
        <v>2831</v>
      </c>
    </row>
    <row r="30" spans="1:11" x14ac:dyDescent="0.2">
      <c r="A30" s="3">
        <v>28</v>
      </c>
      <c r="B30" s="4" t="s">
        <v>2897</v>
      </c>
      <c r="C30" s="4" t="s">
        <v>2898</v>
      </c>
      <c r="D30" s="4" t="s">
        <v>2899</v>
      </c>
      <c r="E30" s="4" t="s">
        <v>2812</v>
      </c>
      <c r="F30" s="3">
        <v>1</v>
      </c>
      <c r="G30" s="3">
        <v>24.56</v>
      </c>
      <c r="H30" s="5">
        <f t="shared" si="0"/>
        <v>13.814999999999998</v>
      </c>
      <c r="I30" s="5">
        <f t="shared" si="1"/>
        <v>13.814999999999998</v>
      </c>
      <c r="J30" s="4" t="s">
        <v>29</v>
      </c>
      <c r="K30" s="4" t="s">
        <v>2831</v>
      </c>
    </row>
    <row r="31" spans="1:11" x14ac:dyDescent="0.2">
      <c r="A31" s="3">
        <v>29</v>
      </c>
      <c r="B31" s="4" t="s">
        <v>2900</v>
      </c>
      <c r="C31" s="4" t="s">
        <v>2901</v>
      </c>
      <c r="D31" s="4" t="s">
        <v>2902</v>
      </c>
      <c r="E31" s="4" t="s">
        <v>2812</v>
      </c>
      <c r="F31" s="3">
        <v>1</v>
      </c>
      <c r="G31" s="3">
        <v>22.16</v>
      </c>
      <c r="H31" s="5">
        <f t="shared" si="0"/>
        <v>12.465</v>
      </c>
      <c r="I31" s="5">
        <f t="shared" si="1"/>
        <v>12.465</v>
      </c>
      <c r="J31" s="4" t="s">
        <v>60</v>
      </c>
      <c r="K31" s="4" t="s">
        <v>2821</v>
      </c>
    </row>
    <row r="32" spans="1:11" x14ac:dyDescent="0.2">
      <c r="A32" s="3">
        <v>30</v>
      </c>
      <c r="B32" s="4" t="s">
        <v>2903</v>
      </c>
      <c r="C32" s="4" t="s">
        <v>2904</v>
      </c>
      <c r="D32" s="4" t="s">
        <v>2905</v>
      </c>
      <c r="E32" s="4" t="s">
        <v>2812</v>
      </c>
      <c r="F32" s="3">
        <v>1</v>
      </c>
      <c r="G32" s="3">
        <v>22.16</v>
      </c>
      <c r="H32" s="5">
        <f t="shared" si="0"/>
        <v>12.465</v>
      </c>
      <c r="I32" s="5">
        <f t="shared" si="1"/>
        <v>12.465</v>
      </c>
      <c r="J32" s="4" t="s">
        <v>60</v>
      </c>
      <c r="K32" s="4" t="s">
        <v>2821</v>
      </c>
    </row>
    <row r="33" spans="1:11" x14ac:dyDescent="0.2">
      <c r="A33" s="3">
        <v>31</v>
      </c>
      <c r="B33" s="4" t="s">
        <v>2906</v>
      </c>
      <c r="C33" s="4" t="s">
        <v>2907</v>
      </c>
      <c r="D33" s="4" t="s">
        <v>2908</v>
      </c>
      <c r="E33" s="4" t="s">
        <v>2812</v>
      </c>
      <c r="F33" s="3">
        <v>1</v>
      </c>
      <c r="G33" s="3">
        <v>22.16</v>
      </c>
      <c r="H33" s="5">
        <f t="shared" si="0"/>
        <v>12.465</v>
      </c>
      <c r="I33" s="5">
        <f t="shared" si="1"/>
        <v>12.465</v>
      </c>
      <c r="J33" s="4" t="s">
        <v>60</v>
      </c>
      <c r="K33" s="4" t="s">
        <v>2821</v>
      </c>
    </row>
    <row r="34" spans="1:11" x14ac:dyDescent="0.2">
      <c r="A34" s="3">
        <v>32</v>
      </c>
      <c r="B34" s="4" t="s">
        <v>2909</v>
      </c>
      <c r="C34" s="4" t="s">
        <v>2910</v>
      </c>
      <c r="D34" s="4" t="s">
        <v>2911</v>
      </c>
      <c r="E34" s="4" t="s">
        <v>2812</v>
      </c>
      <c r="F34" s="3">
        <v>1</v>
      </c>
      <c r="G34" s="3">
        <v>22.16</v>
      </c>
      <c r="H34" s="5">
        <f t="shared" si="0"/>
        <v>12.465</v>
      </c>
      <c r="I34" s="5">
        <f t="shared" si="1"/>
        <v>12.465</v>
      </c>
      <c r="J34" s="4" t="s">
        <v>60</v>
      </c>
      <c r="K34" s="4" t="s">
        <v>2821</v>
      </c>
    </row>
    <row r="35" spans="1:11" x14ac:dyDescent="0.2">
      <c r="A35" s="3">
        <v>33</v>
      </c>
      <c r="B35" s="4" t="s">
        <v>2912</v>
      </c>
      <c r="C35" s="4" t="s">
        <v>2913</v>
      </c>
      <c r="D35" s="4" t="s">
        <v>2914</v>
      </c>
      <c r="E35" s="4" t="s">
        <v>2812</v>
      </c>
      <c r="F35" s="3">
        <v>1</v>
      </c>
      <c r="G35" s="3">
        <v>37.5</v>
      </c>
      <c r="H35" s="5">
        <f t="shared" si="0"/>
        <v>21.09375</v>
      </c>
      <c r="I35" s="5">
        <f t="shared" si="1"/>
        <v>21.09375</v>
      </c>
      <c r="J35" s="4" t="s">
        <v>60</v>
      </c>
      <c r="K35" s="4" t="s">
        <v>2821</v>
      </c>
    </row>
    <row r="36" spans="1:11" x14ac:dyDescent="0.2">
      <c r="A36" s="3">
        <v>34</v>
      </c>
      <c r="B36" s="4" t="s">
        <v>2915</v>
      </c>
      <c r="C36" s="4" t="s">
        <v>2916</v>
      </c>
      <c r="D36" s="4" t="s">
        <v>2917</v>
      </c>
      <c r="E36" s="4" t="s">
        <v>2812</v>
      </c>
      <c r="F36" s="3">
        <v>1</v>
      </c>
      <c r="G36" s="3">
        <v>15.38</v>
      </c>
      <c r="H36" s="5">
        <f t="shared" si="0"/>
        <v>8.651250000000001</v>
      </c>
      <c r="I36" s="5">
        <f t="shared" si="1"/>
        <v>8.651250000000001</v>
      </c>
      <c r="J36" s="4" t="s">
        <v>29</v>
      </c>
      <c r="K36" s="4" t="s">
        <v>2813</v>
      </c>
    </row>
    <row r="37" spans="1:11" x14ac:dyDescent="0.2">
      <c r="A37" s="3">
        <v>35</v>
      </c>
      <c r="B37" s="4" t="s">
        <v>2918</v>
      </c>
      <c r="C37" s="4" t="s">
        <v>2919</v>
      </c>
      <c r="D37" s="4" t="s">
        <v>2920</v>
      </c>
      <c r="E37" s="4" t="s">
        <v>2812</v>
      </c>
      <c r="F37" s="3">
        <v>3</v>
      </c>
      <c r="G37" s="3">
        <v>21.15</v>
      </c>
      <c r="H37" s="5">
        <f t="shared" si="0"/>
        <v>11.896875</v>
      </c>
      <c r="I37" s="5">
        <f t="shared" si="1"/>
        <v>35.690624999999997</v>
      </c>
      <c r="J37" s="4" t="s">
        <v>29</v>
      </c>
      <c r="K37" s="4" t="s">
        <v>2817</v>
      </c>
    </row>
    <row r="38" spans="1:11" x14ac:dyDescent="0.2">
      <c r="A38" s="3">
        <v>36</v>
      </c>
      <c r="B38" s="4" t="s">
        <v>2921</v>
      </c>
      <c r="C38" s="4" t="s">
        <v>2922</v>
      </c>
      <c r="D38" s="4" t="s">
        <v>2923</v>
      </c>
      <c r="E38" s="4" t="s">
        <v>2812</v>
      </c>
      <c r="F38" s="3">
        <v>1</v>
      </c>
      <c r="G38" s="3">
        <v>27.3</v>
      </c>
      <c r="H38" s="5">
        <f t="shared" si="0"/>
        <v>15.356250000000001</v>
      </c>
      <c r="I38" s="5">
        <f t="shared" si="1"/>
        <v>15.356250000000001</v>
      </c>
      <c r="J38" s="4" t="s">
        <v>29</v>
      </c>
      <c r="K38" s="4" t="s">
        <v>2817</v>
      </c>
    </row>
    <row r="39" spans="1:11" x14ac:dyDescent="0.2">
      <c r="A39" s="3">
        <v>37</v>
      </c>
      <c r="B39" s="4" t="s">
        <v>2924</v>
      </c>
      <c r="C39" s="4" t="s">
        <v>2925</v>
      </c>
      <c r="D39" s="4" t="s">
        <v>2926</v>
      </c>
      <c r="E39" s="4" t="s">
        <v>2812</v>
      </c>
      <c r="F39" s="3">
        <v>2</v>
      </c>
      <c r="G39" s="3">
        <v>12</v>
      </c>
      <c r="H39" s="5">
        <f t="shared" si="0"/>
        <v>6.75</v>
      </c>
      <c r="I39" s="5">
        <f t="shared" si="1"/>
        <v>13.5</v>
      </c>
      <c r="J39" s="4" t="s">
        <v>60</v>
      </c>
      <c r="K39" s="4" t="s">
        <v>2927</v>
      </c>
    </row>
    <row r="40" spans="1:11" x14ac:dyDescent="0.2">
      <c r="A40" s="3">
        <v>38</v>
      </c>
      <c r="B40" s="4" t="s">
        <v>2928</v>
      </c>
      <c r="C40" s="4" t="s">
        <v>2929</v>
      </c>
      <c r="D40" s="4" t="s">
        <v>2930</v>
      </c>
      <c r="E40" s="4" t="s">
        <v>2812</v>
      </c>
      <c r="F40" s="3">
        <v>2</v>
      </c>
      <c r="G40" s="3">
        <v>22.36</v>
      </c>
      <c r="H40" s="5">
        <f t="shared" si="0"/>
        <v>12.577500000000001</v>
      </c>
      <c r="I40" s="5">
        <f t="shared" si="1"/>
        <v>25.155000000000001</v>
      </c>
      <c r="J40" s="4" t="s">
        <v>60</v>
      </c>
      <c r="K40" s="4" t="s">
        <v>2931</v>
      </c>
    </row>
    <row r="41" spans="1:11" x14ac:dyDescent="0.2">
      <c r="A41" s="3">
        <v>39</v>
      </c>
      <c r="B41" s="4" t="s">
        <v>2932</v>
      </c>
      <c r="C41" s="4" t="s">
        <v>2933</v>
      </c>
      <c r="D41" s="4" t="s">
        <v>2934</v>
      </c>
      <c r="E41" s="4" t="s">
        <v>2812</v>
      </c>
      <c r="F41" s="3">
        <v>1</v>
      </c>
      <c r="G41" s="3">
        <v>22.36</v>
      </c>
      <c r="H41" s="5">
        <f t="shared" si="0"/>
        <v>12.577500000000001</v>
      </c>
      <c r="I41" s="5">
        <f t="shared" si="1"/>
        <v>12.577500000000001</v>
      </c>
      <c r="J41" s="4" t="s">
        <v>60</v>
      </c>
      <c r="K41" s="4" t="s">
        <v>2931</v>
      </c>
    </row>
    <row r="42" spans="1:11" x14ac:dyDescent="0.2">
      <c r="A42" s="3">
        <v>40</v>
      </c>
      <c r="B42" s="4" t="s">
        <v>2935</v>
      </c>
      <c r="C42" s="4" t="s">
        <v>2936</v>
      </c>
      <c r="D42" s="4" t="s">
        <v>2937</v>
      </c>
      <c r="E42" s="4" t="s">
        <v>2812</v>
      </c>
      <c r="F42" s="3">
        <v>1</v>
      </c>
      <c r="G42" s="3">
        <v>22.36</v>
      </c>
      <c r="H42" s="5">
        <f t="shared" si="0"/>
        <v>12.577500000000001</v>
      </c>
      <c r="I42" s="5">
        <f t="shared" si="1"/>
        <v>12.577500000000001</v>
      </c>
      <c r="J42" s="4" t="s">
        <v>60</v>
      </c>
      <c r="K42" s="4" t="s">
        <v>2931</v>
      </c>
    </row>
    <row r="43" spans="1:11" x14ac:dyDescent="0.2">
      <c r="A43" s="3">
        <v>41</v>
      </c>
      <c r="B43" s="4" t="s">
        <v>2938</v>
      </c>
      <c r="C43" s="4" t="s">
        <v>2939</v>
      </c>
      <c r="D43" s="4" t="s">
        <v>2940</v>
      </c>
      <c r="E43" s="4" t="s">
        <v>2812</v>
      </c>
      <c r="F43" s="3">
        <v>4</v>
      </c>
      <c r="G43" s="3">
        <v>22.36</v>
      </c>
      <c r="H43" s="5">
        <f t="shared" si="0"/>
        <v>12.577500000000001</v>
      </c>
      <c r="I43" s="5">
        <f t="shared" si="1"/>
        <v>50.31</v>
      </c>
      <c r="J43" s="4" t="s">
        <v>60</v>
      </c>
      <c r="K43" s="4" t="s">
        <v>2931</v>
      </c>
    </row>
    <row r="44" spans="1:11" x14ac:dyDescent="0.2">
      <c r="A44" s="3">
        <v>42</v>
      </c>
      <c r="B44" s="4" t="s">
        <v>2941</v>
      </c>
      <c r="C44" s="4" t="s">
        <v>2942</v>
      </c>
      <c r="D44" s="4" t="s">
        <v>2943</v>
      </c>
      <c r="E44" s="4" t="s">
        <v>2812</v>
      </c>
      <c r="F44" s="3">
        <v>3</v>
      </c>
      <c r="G44" s="3">
        <v>32</v>
      </c>
      <c r="H44" s="5">
        <f t="shared" si="0"/>
        <v>18</v>
      </c>
      <c r="I44" s="5">
        <f t="shared" si="1"/>
        <v>54</v>
      </c>
      <c r="J44" s="4" t="s">
        <v>60</v>
      </c>
      <c r="K44" s="4" t="s">
        <v>2944</v>
      </c>
    </row>
    <row r="45" spans="1:11" x14ac:dyDescent="0.2">
      <c r="A45" s="3">
        <v>43</v>
      </c>
      <c r="B45" s="4" t="s">
        <v>2945</v>
      </c>
      <c r="C45" s="4" t="s">
        <v>2946</v>
      </c>
      <c r="D45" s="4" t="s">
        <v>2947</v>
      </c>
      <c r="E45" s="4" t="s">
        <v>2812</v>
      </c>
      <c r="F45" s="3">
        <v>2</v>
      </c>
      <c r="G45" s="3">
        <v>32</v>
      </c>
      <c r="H45" s="5">
        <f t="shared" si="0"/>
        <v>18</v>
      </c>
      <c r="I45" s="5">
        <f t="shared" si="1"/>
        <v>36</v>
      </c>
      <c r="J45" s="4" t="s">
        <v>60</v>
      </c>
      <c r="K45" s="4" t="s">
        <v>2944</v>
      </c>
    </row>
    <row r="46" spans="1:11" x14ac:dyDescent="0.2">
      <c r="A46" s="3">
        <v>44</v>
      </c>
      <c r="B46" s="4" t="s">
        <v>2948</v>
      </c>
      <c r="C46" s="4" t="s">
        <v>2949</v>
      </c>
      <c r="D46" s="4" t="s">
        <v>2950</v>
      </c>
      <c r="E46" s="4" t="s">
        <v>2812</v>
      </c>
      <c r="F46" s="3">
        <v>1</v>
      </c>
      <c r="G46" s="3">
        <v>32</v>
      </c>
      <c r="H46" s="5">
        <f t="shared" si="0"/>
        <v>18</v>
      </c>
      <c r="I46" s="5">
        <f t="shared" si="1"/>
        <v>18</v>
      </c>
      <c r="J46" s="4" t="s">
        <v>60</v>
      </c>
      <c r="K46" s="4" t="s">
        <v>2944</v>
      </c>
    </row>
    <row r="47" spans="1:11" x14ac:dyDescent="0.2">
      <c r="A47" s="3">
        <v>45</v>
      </c>
      <c r="B47" s="4" t="s">
        <v>2951</v>
      </c>
      <c r="C47" s="4" t="s">
        <v>2952</v>
      </c>
      <c r="D47" s="4" t="s">
        <v>2953</v>
      </c>
      <c r="E47" s="4" t="s">
        <v>2812</v>
      </c>
      <c r="F47" s="3">
        <v>1</v>
      </c>
      <c r="G47" s="3">
        <v>12.98</v>
      </c>
      <c r="H47" s="5">
        <f t="shared" si="0"/>
        <v>7.3012499999999996</v>
      </c>
      <c r="I47" s="5">
        <f t="shared" si="1"/>
        <v>7.3012499999999996</v>
      </c>
      <c r="J47" s="4" t="s">
        <v>60</v>
      </c>
      <c r="K47" s="4" t="s">
        <v>2813</v>
      </c>
    </row>
    <row r="48" spans="1:11" x14ac:dyDescent="0.2">
      <c r="A48" s="3">
        <v>46</v>
      </c>
      <c r="B48" s="4" t="s">
        <v>2954</v>
      </c>
      <c r="C48" s="4" t="s">
        <v>2955</v>
      </c>
      <c r="D48" s="4" t="s">
        <v>2956</v>
      </c>
      <c r="E48" s="4" t="s">
        <v>2812</v>
      </c>
      <c r="F48" s="3">
        <v>3</v>
      </c>
      <c r="G48" s="3">
        <v>26.49</v>
      </c>
      <c r="H48" s="5">
        <f t="shared" si="0"/>
        <v>14.900625</v>
      </c>
      <c r="I48" s="5">
        <f t="shared" si="1"/>
        <v>44.701875000000001</v>
      </c>
      <c r="J48" s="4" t="s">
        <v>60</v>
      </c>
      <c r="K48" s="4" t="s">
        <v>2813</v>
      </c>
    </row>
    <row r="49" spans="1:11" x14ac:dyDescent="0.2">
      <c r="A49" s="3">
        <v>47</v>
      </c>
      <c r="B49" s="4" t="s">
        <v>2957</v>
      </c>
      <c r="C49" s="4" t="s">
        <v>2958</v>
      </c>
      <c r="D49" s="4" t="s">
        <v>2959</v>
      </c>
      <c r="E49" s="4" t="s">
        <v>2812</v>
      </c>
      <c r="F49" s="3">
        <v>1</v>
      </c>
      <c r="G49" s="3">
        <v>15.38</v>
      </c>
      <c r="H49" s="5">
        <f t="shared" si="0"/>
        <v>8.651250000000001</v>
      </c>
      <c r="I49" s="5">
        <f t="shared" si="1"/>
        <v>8.651250000000001</v>
      </c>
      <c r="J49" s="4" t="s">
        <v>60</v>
      </c>
      <c r="K49" s="4" t="s">
        <v>2813</v>
      </c>
    </row>
    <row r="50" spans="1:11" x14ac:dyDescent="0.2">
      <c r="A50" s="3">
        <v>48</v>
      </c>
      <c r="B50" s="4" t="s">
        <v>2960</v>
      </c>
      <c r="C50" s="4" t="s">
        <v>2961</v>
      </c>
      <c r="D50" s="4" t="s">
        <v>2962</v>
      </c>
      <c r="E50" s="4" t="s">
        <v>2812</v>
      </c>
      <c r="F50" s="3">
        <v>1</v>
      </c>
      <c r="G50" s="3">
        <v>16.39</v>
      </c>
      <c r="H50" s="5">
        <f t="shared" si="0"/>
        <v>9.2193749999999994</v>
      </c>
      <c r="I50" s="5">
        <f t="shared" si="1"/>
        <v>9.2193749999999994</v>
      </c>
      <c r="J50" s="4" t="s">
        <v>60</v>
      </c>
      <c r="K50" s="4" t="s">
        <v>2813</v>
      </c>
    </row>
    <row r="51" spans="1:11" x14ac:dyDescent="0.2">
      <c r="A51" s="3">
        <v>49</v>
      </c>
      <c r="B51" s="4" t="s">
        <v>2963</v>
      </c>
      <c r="C51" s="4" t="s">
        <v>2964</v>
      </c>
      <c r="D51" s="4" t="s">
        <v>2965</v>
      </c>
      <c r="E51" s="4" t="s">
        <v>2812</v>
      </c>
      <c r="F51" s="3">
        <v>1</v>
      </c>
      <c r="G51" s="3">
        <v>17.78</v>
      </c>
      <c r="H51" s="5">
        <f t="shared" si="0"/>
        <v>10.001250000000001</v>
      </c>
      <c r="I51" s="5">
        <f t="shared" si="1"/>
        <v>10.001250000000001</v>
      </c>
      <c r="J51" s="4" t="s">
        <v>29</v>
      </c>
      <c r="K51" s="4" t="s">
        <v>2813</v>
      </c>
    </row>
    <row r="52" spans="1:11" x14ac:dyDescent="0.2">
      <c r="A52" s="3">
        <v>50</v>
      </c>
      <c r="B52" s="4" t="s">
        <v>2966</v>
      </c>
      <c r="C52" s="4" t="s">
        <v>2967</v>
      </c>
      <c r="D52" s="4" t="s">
        <v>2968</v>
      </c>
      <c r="E52" s="4" t="s">
        <v>2812</v>
      </c>
      <c r="F52" s="3">
        <v>3</v>
      </c>
      <c r="G52" s="3">
        <v>17.78</v>
      </c>
      <c r="H52" s="5">
        <f t="shared" si="0"/>
        <v>10.001250000000001</v>
      </c>
      <c r="I52" s="5">
        <f t="shared" si="1"/>
        <v>30.003750000000004</v>
      </c>
      <c r="J52" s="4" t="s">
        <v>60</v>
      </c>
      <c r="K52" s="4" t="s">
        <v>2813</v>
      </c>
    </row>
    <row r="53" spans="1:11" x14ac:dyDescent="0.2">
      <c r="A53" s="3">
        <v>51</v>
      </c>
      <c r="B53" s="4" t="s">
        <v>2969</v>
      </c>
      <c r="C53" s="4" t="s">
        <v>2970</v>
      </c>
      <c r="D53" s="4" t="s">
        <v>2971</v>
      </c>
      <c r="E53" s="4" t="s">
        <v>2812</v>
      </c>
      <c r="F53" s="3">
        <v>5</v>
      </c>
      <c r="G53" s="3">
        <v>13</v>
      </c>
      <c r="H53" s="5">
        <f t="shared" si="0"/>
        <v>7.3125</v>
      </c>
      <c r="I53" s="5">
        <f t="shared" si="1"/>
        <v>36.5625</v>
      </c>
      <c r="J53" s="4" t="s">
        <v>299</v>
      </c>
      <c r="K53" s="4" t="s">
        <v>2813</v>
      </c>
    </row>
    <row r="54" spans="1:11" x14ac:dyDescent="0.2">
      <c r="A54" s="3">
        <v>52</v>
      </c>
      <c r="B54" s="4" t="s">
        <v>2972</v>
      </c>
      <c r="C54" s="4" t="s">
        <v>2973</v>
      </c>
      <c r="D54" s="4" t="s">
        <v>2974</v>
      </c>
      <c r="E54" s="4" t="s">
        <v>2812</v>
      </c>
      <c r="F54" s="3">
        <v>7</v>
      </c>
      <c r="G54" s="3">
        <v>0.13</v>
      </c>
      <c r="H54" s="5">
        <f t="shared" si="0"/>
        <v>7.3124999999999996E-2</v>
      </c>
      <c r="I54" s="5">
        <f t="shared" si="1"/>
        <v>0.51187499999999997</v>
      </c>
      <c r="J54" s="4" t="s">
        <v>60</v>
      </c>
      <c r="K54" s="4" t="s">
        <v>2813</v>
      </c>
    </row>
    <row r="55" spans="1:11" x14ac:dyDescent="0.2">
      <c r="A55" s="3">
        <v>53</v>
      </c>
      <c r="B55" s="4" t="s">
        <v>2975</v>
      </c>
      <c r="C55" s="4" t="s">
        <v>2976</v>
      </c>
      <c r="D55" s="4" t="s">
        <v>2977</v>
      </c>
      <c r="E55" s="4" t="s">
        <v>2812</v>
      </c>
      <c r="F55" s="3">
        <v>8</v>
      </c>
      <c r="G55" s="3">
        <v>17.64</v>
      </c>
      <c r="H55" s="5">
        <f t="shared" si="0"/>
        <v>9.9224999999999994</v>
      </c>
      <c r="I55" s="5">
        <f t="shared" si="1"/>
        <v>79.38</v>
      </c>
      <c r="J55" s="4" t="s">
        <v>29</v>
      </c>
      <c r="K55" s="4" t="s">
        <v>2881</v>
      </c>
    </row>
    <row r="56" spans="1:11" x14ac:dyDescent="0.2">
      <c r="A56" s="3">
        <v>54</v>
      </c>
      <c r="B56" s="4" t="s">
        <v>2978</v>
      </c>
      <c r="C56" s="4" t="s">
        <v>2979</v>
      </c>
      <c r="D56" s="4" t="s">
        <v>2980</v>
      </c>
      <c r="E56" s="4" t="s">
        <v>2812</v>
      </c>
      <c r="F56" s="3">
        <v>3</v>
      </c>
      <c r="G56" s="3">
        <v>17.64</v>
      </c>
      <c r="H56" s="5">
        <f t="shared" si="0"/>
        <v>9.9224999999999994</v>
      </c>
      <c r="I56" s="5">
        <f t="shared" si="1"/>
        <v>29.767499999999998</v>
      </c>
      <c r="J56" s="4" t="s">
        <v>29</v>
      </c>
      <c r="K56" s="4" t="s">
        <v>2881</v>
      </c>
    </row>
    <row r="57" spans="1:11" x14ac:dyDescent="0.2">
      <c r="A57" s="3">
        <v>55</v>
      </c>
      <c r="B57" s="4" t="s">
        <v>2981</v>
      </c>
      <c r="C57" s="4" t="s">
        <v>2982</v>
      </c>
      <c r="D57" s="4" t="s">
        <v>2983</v>
      </c>
      <c r="E57" s="4" t="s">
        <v>2812</v>
      </c>
      <c r="F57" s="3">
        <v>1</v>
      </c>
      <c r="G57" s="3">
        <v>26.49</v>
      </c>
      <c r="H57" s="5">
        <f t="shared" si="0"/>
        <v>14.900625</v>
      </c>
      <c r="I57" s="5">
        <f t="shared" si="1"/>
        <v>14.900625</v>
      </c>
      <c r="J57" s="4" t="s">
        <v>29</v>
      </c>
      <c r="K57" s="4" t="s">
        <v>2881</v>
      </c>
    </row>
    <row r="58" spans="1:11" x14ac:dyDescent="0.2">
      <c r="A58" s="3">
        <v>56</v>
      </c>
      <c r="B58" s="4" t="s">
        <v>2984</v>
      </c>
      <c r="C58" s="4" t="s">
        <v>2985</v>
      </c>
      <c r="D58" s="4" t="s">
        <v>2986</v>
      </c>
      <c r="E58" s="4" t="s">
        <v>2812</v>
      </c>
      <c r="F58" s="3">
        <v>1</v>
      </c>
      <c r="G58" s="3">
        <v>26.49</v>
      </c>
      <c r="H58" s="5">
        <f t="shared" si="0"/>
        <v>14.900625</v>
      </c>
      <c r="I58" s="5">
        <f t="shared" si="1"/>
        <v>14.900625</v>
      </c>
      <c r="J58" s="4" t="s">
        <v>29</v>
      </c>
      <c r="K58" s="4" t="s">
        <v>2881</v>
      </c>
    </row>
    <row r="59" spans="1:11" x14ac:dyDescent="0.2">
      <c r="A59" s="3">
        <v>57</v>
      </c>
      <c r="B59" s="4" t="s">
        <v>2987</v>
      </c>
      <c r="C59" s="4" t="s">
        <v>2988</v>
      </c>
      <c r="D59" s="4" t="s">
        <v>2989</v>
      </c>
      <c r="E59" s="4" t="s">
        <v>2812</v>
      </c>
      <c r="F59" s="3">
        <v>2</v>
      </c>
      <c r="G59" s="3">
        <v>15.87</v>
      </c>
      <c r="H59" s="5">
        <f t="shared" si="0"/>
        <v>8.926874999999999</v>
      </c>
      <c r="I59" s="5">
        <f t="shared" si="1"/>
        <v>17.853749999999998</v>
      </c>
      <c r="J59" s="4" t="s">
        <v>29</v>
      </c>
      <c r="K59" s="4" t="s">
        <v>2831</v>
      </c>
    </row>
    <row r="60" spans="1:11" x14ac:dyDescent="0.2">
      <c r="A60" s="3">
        <v>58</v>
      </c>
      <c r="B60" s="4" t="s">
        <v>2990</v>
      </c>
      <c r="C60" s="4" t="s">
        <v>2991</v>
      </c>
      <c r="D60" s="4" t="s">
        <v>2992</v>
      </c>
      <c r="E60" s="4" t="s">
        <v>2812</v>
      </c>
      <c r="F60" s="3">
        <v>1</v>
      </c>
      <c r="G60" s="3">
        <v>15.87</v>
      </c>
      <c r="H60" s="5">
        <f t="shared" si="0"/>
        <v>8.926874999999999</v>
      </c>
      <c r="I60" s="5">
        <f t="shared" si="1"/>
        <v>8.926874999999999</v>
      </c>
      <c r="J60" s="4" t="s">
        <v>29</v>
      </c>
      <c r="K60" s="4" t="s">
        <v>2831</v>
      </c>
    </row>
    <row r="61" spans="1:11" x14ac:dyDescent="0.2">
      <c r="A61" s="3">
        <v>59</v>
      </c>
      <c r="B61" s="4" t="s">
        <v>2993</v>
      </c>
      <c r="C61" s="4" t="s">
        <v>2994</v>
      </c>
      <c r="D61" s="4" t="s">
        <v>2995</v>
      </c>
      <c r="E61" s="4" t="s">
        <v>2812</v>
      </c>
      <c r="F61" s="3">
        <v>2</v>
      </c>
      <c r="G61" s="3">
        <v>0.13</v>
      </c>
      <c r="H61" s="5">
        <f t="shared" si="0"/>
        <v>7.3124999999999996E-2</v>
      </c>
      <c r="I61" s="5">
        <f t="shared" si="1"/>
        <v>0.14624999999999999</v>
      </c>
      <c r="J61" s="4" t="s">
        <v>60</v>
      </c>
      <c r="K61" s="4" t="s">
        <v>2831</v>
      </c>
    </row>
    <row r="62" spans="1:11" x14ac:dyDescent="0.2">
      <c r="A62" s="3">
        <v>60</v>
      </c>
      <c r="B62" s="4" t="s">
        <v>2996</v>
      </c>
      <c r="C62" s="4" t="s">
        <v>2997</v>
      </c>
      <c r="D62" s="4" t="s">
        <v>2998</v>
      </c>
      <c r="E62" s="4" t="s">
        <v>2812</v>
      </c>
      <c r="F62" s="3">
        <v>1</v>
      </c>
      <c r="G62" s="3">
        <v>0.13</v>
      </c>
      <c r="H62" s="5">
        <f t="shared" si="0"/>
        <v>7.3124999999999996E-2</v>
      </c>
      <c r="I62" s="5">
        <f t="shared" si="1"/>
        <v>7.3124999999999996E-2</v>
      </c>
      <c r="J62" s="4" t="s">
        <v>29</v>
      </c>
      <c r="K62" s="4" t="s">
        <v>2831</v>
      </c>
    </row>
    <row r="63" spans="1:11" x14ac:dyDescent="0.2">
      <c r="A63" s="3">
        <v>61</v>
      </c>
      <c r="B63" s="4" t="s">
        <v>2999</v>
      </c>
      <c r="C63" s="4" t="s">
        <v>3000</v>
      </c>
      <c r="D63" s="4" t="s">
        <v>3001</v>
      </c>
      <c r="E63" s="4" t="s">
        <v>2812</v>
      </c>
      <c r="F63" s="3">
        <v>1</v>
      </c>
      <c r="G63" s="3">
        <v>14.73</v>
      </c>
      <c r="H63" s="5">
        <f t="shared" si="0"/>
        <v>8.2856249999999996</v>
      </c>
      <c r="I63" s="5">
        <f t="shared" si="1"/>
        <v>8.2856249999999996</v>
      </c>
      <c r="J63" s="4" t="s">
        <v>29</v>
      </c>
      <c r="K63" s="4" t="s">
        <v>2831</v>
      </c>
    </row>
    <row r="64" spans="1:11" x14ac:dyDescent="0.2">
      <c r="A64" s="3">
        <v>62</v>
      </c>
      <c r="B64" s="4" t="s">
        <v>3002</v>
      </c>
      <c r="C64" s="4" t="s">
        <v>3003</v>
      </c>
      <c r="D64" s="4" t="s">
        <v>3004</v>
      </c>
      <c r="E64" s="4" t="s">
        <v>2812</v>
      </c>
      <c r="F64" s="3">
        <v>1</v>
      </c>
      <c r="G64" s="3">
        <v>15.93</v>
      </c>
      <c r="H64" s="5">
        <f t="shared" si="0"/>
        <v>8.9606250000000003</v>
      </c>
      <c r="I64" s="5">
        <f t="shared" si="1"/>
        <v>8.9606250000000003</v>
      </c>
      <c r="J64" s="4" t="s">
        <v>60</v>
      </c>
      <c r="K64" s="4" t="s">
        <v>2831</v>
      </c>
    </row>
    <row r="65" spans="1:11" x14ac:dyDescent="0.2">
      <c r="A65" s="3">
        <v>63</v>
      </c>
      <c r="B65" s="4" t="s">
        <v>3005</v>
      </c>
      <c r="C65" s="4" t="s">
        <v>3006</v>
      </c>
      <c r="D65" s="4" t="s">
        <v>3007</v>
      </c>
      <c r="E65" s="4" t="s">
        <v>2812</v>
      </c>
      <c r="F65" s="3">
        <v>1</v>
      </c>
      <c r="G65" s="3">
        <v>0.13</v>
      </c>
      <c r="H65" s="5">
        <f t="shared" si="0"/>
        <v>7.3124999999999996E-2</v>
      </c>
      <c r="I65" s="5">
        <f t="shared" si="1"/>
        <v>7.3124999999999996E-2</v>
      </c>
      <c r="J65" s="4" t="s">
        <v>29</v>
      </c>
      <c r="K65" s="4" t="s">
        <v>2831</v>
      </c>
    </row>
    <row r="66" spans="1:11" x14ac:dyDescent="0.2">
      <c r="A66" s="3">
        <v>64</v>
      </c>
      <c r="B66" s="4" t="s">
        <v>3008</v>
      </c>
      <c r="C66" s="4" t="s">
        <v>3009</v>
      </c>
      <c r="D66" s="4" t="s">
        <v>3010</v>
      </c>
      <c r="E66" s="4" t="s">
        <v>2812</v>
      </c>
      <c r="F66" s="3">
        <v>1</v>
      </c>
      <c r="G66" s="3">
        <v>0.13</v>
      </c>
      <c r="H66" s="5">
        <f t="shared" si="0"/>
        <v>7.3124999999999996E-2</v>
      </c>
      <c r="I66" s="5">
        <f t="shared" si="1"/>
        <v>7.3124999999999996E-2</v>
      </c>
      <c r="J66" s="4" t="s">
        <v>29</v>
      </c>
      <c r="K66" s="4" t="s">
        <v>2831</v>
      </c>
    </row>
    <row r="67" spans="1:11" x14ac:dyDescent="0.2">
      <c r="A67" s="3">
        <v>65</v>
      </c>
      <c r="B67" s="4" t="s">
        <v>3011</v>
      </c>
      <c r="C67" s="4" t="s">
        <v>3012</v>
      </c>
      <c r="D67" s="4" t="s">
        <v>3013</v>
      </c>
      <c r="E67" s="4" t="s">
        <v>2812</v>
      </c>
      <c r="F67" s="3">
        <v>1</v>
      </c>
      <c r="G67" s="3">
        <v>9.56</v>
      </c>
      <c r="H67" s="5">
        <f t="shared" si="0"/>
        <v>5.3774999999999995</v>
      </c>
      <c r="I67" s="5">
        <f t="shared" si="1"/>
        <v>5.3774999999999995</v>
      </c>
      <c r="J67" s="4" t="s">
        <v>29</v>
      </c>
      <c r="K67" s="4" t="s">
        <v>2831</v>
      </c>
    </row>
    <row r="68" spans="1:11" x14ac:dyDescent="0.2">
      <c r="A68" s="3">
        <v>66</v>
      </c>
      <c r="B68" s="4" t="s">
        <v>3014</v>
      </c>
      <c r="C68" s="4" t="s">
        <v>3015</v>
      </c>
      <c r="D68" s="4" t="s">
        <v>3016</v>
      </c>
      <c r="E68" s="4" t="s">
        <v>2812</v>
      </c>
      <c r="F68" s="3">
        <v>1</v>
      </c>
      <c r="G68" s="3">
        <v>9.56</v>
      </c>
      <c r="H68" s="5">
        <f t="shared" ref="H68:H131" si="2">G68*0.75*0.75</f>
        <v>5.3774999999999995</v>
      </c>
      <c r="I68" s="5">
        <f t="shared" ref="I68:I131" si="3">F68*H68</f>
        <v>5.3774999999999995</v>
      </c>
      <c r="J68" s="4" t="s">
        <v>29</v>
      </c>
      <c r="K68" s="4" t="s">
        <v>2831</v>
      </c>
    </row>
    <row r="69" spans="1:11" x14ac:dyDescent="0.2">
      <c r="A69" s="3">
        <v>67</v>
      </c>
      <c r="B69" s="4" t="s">
        <v>3017</v>
      </c>
      <c r="C69" s="4" t="s">
        <v>3018</v>
      </c>
      <c r="D69" s="4" t="s">
        <v>3019</v>
      </c>
      <c r="E69" s="4" t="s">
        <v>2812</v>
      </c>
      <c r="F69" s="3">
        <v>1</v>
      </c>
      <c r="G69" s="3">
        <v>0.13</v>
      </c>
      <c r="H69" s="5">
        <f t="shared" si="2"/>
        <v>7.3124999999999996E-2</v>
      </c>
      <c r="I69" s="5">
        <f t="shared" si="3"/>
        <v>7.3124999999999996E-2</v>
      </c>
      <c r="J69" s="4" t="s">
        <v>29</v>
      </c>
      <c r="K69" s="4" t="s">
        <v>2831</v>
      </c>
    </row>
    <row r="70" spans="1:11" x14ac:dyDescent="0.2">
      <c r="A70" s="3">
        <v>68</v>
      </c>
      <c r="B70" s="4" t="s">
        <v>3020</v>
      </c>
      <c r="C70" s="4" t="s">
        <v>3021</v>
      </c>
      <c r="D70" s="4" t="s">
        <v>3022</v>
      </c>
      <c r="E70" s="4" t="s">
        <v>2812</v>
      </c>
      <c r="F70" s="3">
        <v>1</v>
      </c>
      <c r="G70" s="3">
        <v>0.13</v>
      </c>
      <c r="H70" s="5">
        <f t="shared" si="2"/>
        <v>7.3124999999999996E-2</v>
      </c>
      <c r="I70" s="5">
        <f t="shared" si="3"/>
        <v>7.3124999999999996E-2</v>
      </c>
      <c r="J70" s="4" t="s">
        <v>29</v>
      </c>
      <c r="K70" s="4" t="s">
        <v>2831</v>
      </c>
    </row>
    <row r="71" spans="1:11" x14ac:dyDescent="0.2">
      <c r="A71" s="3">
        <v>69</v>
      </c>
      <c r="B71" s="4" t="s">
        <v>3023</v>
      </c>
      <c r="C71" s="4" t="s">
        <v>3024</v>
      </c>
      <c r="D71" s="4" t="s">
        <v>3025</v>
      </c>
      <c r="E71" s="4" t="s">
        <v>2812</v>
      </c>
      <c r="F71" s="3">
        <v>6</v>
      </c>
      <c r="G71" s="3">
        <v>14.73</v>
      </c>
      <c r="H71" s="5">
        <f t="shared" si="2"/>
        <v>8.2856249999999996</v>
      </c>
      <c r="I71" s="5">
        <f t="shared" si="3"/>
        <v>49.713749999999997</v>
      </c>
      <c r="J71" s="4" t="s">
        <v>29</v>
      </c>
      <c r="K71" s="4" t="s">
        <v>2831</v>
      </c>
    </row>
    <row r="72" spans="1:11" x14ac:dyDescent="0.2">
      <c r="A72" s="3">
        <v>70</v>
      </c>
      <c r="B72" s="4" t="s">
        <v>3026</v>
      </c>
      <c r="C72" s="4" t="s">
        <v>3027</v>
      </c>
      <c r="D72" s="4" t="s">
        <v>3028</v>
      </c>
      <c r="E72" s="4" t="s">
        <v>2812</v>
      </c>
      <c r="F72" s="3">
        <v>2</v>
      </c>
      <c r="G72" s="3">
        <v>14.73</v>
      </c>
      <c r="H72" s="5">
        <f t="shared" si="2"/>
        <v>8.2856249999999996</v>
      </c>
      <c r="I72" s="5">
        <f t="shared" si="3"/>
        <v>16.571249999999999</v>
      </c>
      <c r="J72" s="4" t="s">
        <v>29</v>
      </c>
      <c r="K72" s="4" t="s">
        <v>2831</v>
      </c>
    </row>
    <row r="73" spans="1:11" x14ac:dyDescent="0.2">
      <c r="A73" s="3">
        <v>71</v>
      </c>
      <c r="B73" s="4" t="s">
        <v>3029</v>
      </c>
      <c r="C73" s="4" t="s">
        <v>3030</v>
      </c>
      <c r="D73" s="4" t="s">
        <v>3031</v>
      </c>
      <c r="E73" s="4" t="s">
        <v>2812</v>
      </c>
      <c r="F73" s="3">
        <v>1</v>
      </c>
      <c r="G73" s="3">
        <v>0.13</v>
      </c>
      <c r="H73" s="5">
        <f t="shared" si="2"/>
        <v>7.3124999999999996E-2</v>
      </c>
      <c r="I73" s="5">
        <f t="shared" si="3"/>
        <v>7.3124999999999996E-2</v>
      </c>
      <c r="J73" s="4" t="s">
        <v>29</v>
      </c>
      <c r="K73" s="4" t="s">
        <v>2831</v>
      </c>
    </row>
    <row r="74" spans="1:11" x14ac:dyDescent="0.2">
      <c r="A74" s="3">
        <v>72</v>
      </c>
      <c r="B74" s="4" t="s">
        <v>3032</v>
      </c>
      <c r="C74" s="4" t="s">
        <v>3033</v>
      </c>
      <c r="D74" s="4" t="s">
        <v>3034</v>
      </c>
      <c r="E74" s="4" t="s">
        <v>2812</v>
      </c>
      <c r="F74" s="3">
        <v>2</v>
      </c>
      <c r="G74" s="3">
        <v>17.649999999999999</v>
      </c>
      <c r="H74" s="5">
        <f t="shared" si="2"/>
        <v>9.9281249999999996</v>
      </c>
      <c r="I74" s="5">
        <f t="shared" si="3"/>
        <v>19.856249999999999</v>
      </c>
      <c r="J74" s="4" t="s">
        <v>29</v>
      </c>
      <c r="K74" s="4" t="s">
        <v>2831</v>
      </c>
    </row>
    <row r="75" spans="1:11" x14ac:dyDescent="0.2">
      <c r="A75" s="3">
        <v>73</v>
      </c>
      <c r="B75" s="4" t="s">
        <v>3035</v>
      </c>
      <c r="C75" s="4" t="s">
        <v>3036</v>
      </c>
      <c r="D75" s="4" t="s">
        <v>3037</v>
      </c>
      <c r="E75" s="4" t="s">
        <v>2812</v>
      </c>
      <c r="F75" s="3">
        <v>4</v>
      </c>
      <c r="G75" s="3">
        <v>17.649999999999999</v>
      </c>
      <c r="H75" s="5">
        <f t="shared" si="2"/>
        <v>9.9281249999999996</v>
      </c>
      <c r="I75" s="5">
        <f t="shared" si="3"/>
        <v>39.712499999999999</v>
      </c>
      <c r="J75" s="4" t="s">
        <v>29</v>
      </c>
      <c r="K75" s="4" t="s">
        <v>2831</v>
      </c>
    </row>
    <row r="76" spans="1:11" x14ac:dyDescent="0.2">
      <c r="A76" s="3">
        <v>74</v>
      </c>
      <c r="B76" s="4" t="s">
        <v>3038</v>
      </c>
      <c r="C76" s="4" t="s">
        <v>3039</v>
      </c>
      <c r="D76" s="4" t="s">
        <v>3040</v>
      </c>
      <c r="E76" s="4" t="s">
        <v>2812</v>
      </c>
      <c r="F76" s="3">
        <v>1</v>
      </c>
      <c r="G76" s="3">
        <v>17.78</v>
      </c>
      <c r="H76" s="5">
        <f t="shared" si="2"/>
        <v>10.001250000000001</v>
      </c>
      <c r="I76" s="5">
        <f t="shared" si="3"/>
        <v>10.001250000000001</v>
      </c>
      <c r="J76" s="4" t="s">
        <v>29</v>
      </c>
      <c r="K76" s="4" t="s">
        <v>2881</v>
      </c>
    </row>
    <row r="77" spans="1:11" x14ac:dyDescent="0.2">
      <c r="A77" s="3">
        <v>75</v>
      </c>
      <c r="B77" s="4" t="s">
        <v>3041</v>
      </c>
      <c r="C77" s="4" t="s">
        <v>3042</v>
      </c>
      <c r="D77" s="4" t="s">
        <v>3043</v>
      </c>
      <c r="E77" s="4" t="s">
        <v>2812</v>
      </c>
      <c r="F77" s="3">
        <v>1</v>
      </c>
      <c r="G77" s="3">
        <v>13.65</v>
      </c>
      <c r="H77" s="5">
        <f t="shared" si="2"/>
        <v>7.6781250000000005</v>
      </c>
      <c r="I77" s="5">
        <f t="shared" si="3"/>
        <v>7.6781250000000005</v>
      </c>
      <c r="J77" s="4" t="s">
        <v>60</v>
      </c>
      <c r="K77" s="4" t="s">
        <v>2831</v>
      </c>
    </row>
    <row r="78" spans="1:11" x14ac:dyDescent="0.2">
      <c r="A78" s="3">
        <v>76</v>
      </c>
      <c r="B78" s="4" t="s">
        <v>3044</v>
      </c>
      <c r="C78" s="4" t="s">
        <v>3045</v>
      </c>
      <c r="D78" s="4" t="s">
        <v>3046</v>
      </c>
      <c r="E78" s="4" t="s">
        <v>2812</v>
      </c>
      <c r="F78" s="3">
        <v>1</v>
      </c>
      <c r="G78" s="3">
        <v>13.65</v>
      </c>
      <c r="H78" s="5">
        <f t="shared" si="2"/>
        <v>7.6781250000000005</v>
      </c>
      <c r="I78" s="5">
        <f t="shared" si="3"/>
        <v>7.6781250000000005</v>
      </c>
      <c r="J78" s="4" t="s">
        <v>60</v>
      </c>
      <c r="K78" s="4" t="s">
        <v>2831</v>
      </c>
    </row>
    <row r="79" spans="1:11" x14ac:dyDescent="0.2">
      <c r="A79" s="3">
        <v>77</v>
      </c>
      <c r="B79" s="4" t="s">
        <v>3047</v>
      </c>
      <c r="C79" s="4" t="s">
        <v>3048</v>
      </c>
      <c r="D79" s="4" t="s">
        <v>3049</v>
      </c>
      <c r="E79" s="4" t="s">
        <v>2812</v>
      </c>
      <c r="F79" s="3">
        <v>1</v>
      </c>
      <c r="G79" s="3">
        <v>14.73</v>
      </c>
      <c r="H79" s="5">
        <f t="shared" si="2"/>
        <v>8.2856249999999996</v>
      </c>
      <c r="I79" s="5">
        <f t="shared" si="3"/>
        <v>8.2856249999999996</v>
      </c>
      <c r="J79" s="4" t="s">
        <v>29</v>
      </c>
      <c r="K79" s="4" t="s">
        <v>2831</v>
      </c>
    </row>
    <row r="80" spans="1:11" x14ac:dyDescent="0.2">
      <c r="A80" s="3">
        <v>78</v>
      </c>
      <c r="B80" s="4" t="s">
        <v>3050</v>
      </c>
      <c r="C80" s="4" t="s">
        <v>3051</v>
      </c>
      <c r="D80" s="4" t="s">
        <v>3052</v>
      </c>
      <c r="E80" s="4" t="s">
        <v>2812</v>
      </c>
      <c r="F80" s="3">
        <v>2</v>
      </c>
      <c r="G80" s="3">
        <v>9.6</v>
      </c>
      <c r="H80" s="5">
        <f t="shared" si="2"/>
        <v>5.3999999999999995</v>
      </c>
      <c r="I80" s="5">
        <f t="shared" si="3"/>
        <v>10.799999999999999</v>
      </c>
      <c r="J80" s="4" t="s">
        <v>29</v>
      </c>
      <c r="K80" s="4" t="s">
        <v>2831</v>
      </c>
    </row>
    <row r="81" spans="1:11" x14ac:dyDescent="0.2">
      <c r="A81" s="3">
        <v>79</v>
      </c>
      <c r="B81" s="4" t="s">
        <v>3053</v>
      </c>
      <c r="C81" s="4" t="s">
        <v>3054</v>
      </c>
      <c r="D81" s="4" t="s">
        <v>3055</v>
      </c>
      <c r="E81" s="4" t="s">
        <v>2812</v>
      </c>
      <c r="F81" s="3">
        <v>1</v>
      </c>
      <c r="G81" s="3">
        <v>11.15</v>
      </c>
      <c r="H81" s="5">
        <f t="shared" si="2"/>
        <v>6.2718750000000005</v>
      </c>
      <c r="I81" s="5">
        <f t="shared" si="3"/>
        <v>6.2718750000000005</v>
      </c>
      <c r="J81" s="4" t="s">
        <v>29</v>
      </c>
      <c r="K81" s="4" t="s">
        <v>2831</v>
      </c>
    </row>
    <row r="82" spans="1:11" x14ac:dyDescent="0.2">
      <c r="A82" s="3">
        <v>80</v>
      </c>
      <c r="B82" s="4" t="s">
        <v>3056</v>
      </c>
      <c r="C82" s="4" t="s">
        <v>3057</v>
      </c>
      <c r="D82" s="4" t="s">
        <v>3058</v>
      </c>
      <c r="E82" s="4" t="s">
        <v>2812</v>
      </c>
      <c r="F82" s="3">
        <v>2</v>
      </c>
      <c r="G82" s="3">
        <v>14.73</v>
      </c>
      <c r="H82" s="5">
        <f t="shared" si="2"/>
        <v>8.2856249999999996</v>
      </c>
      <c r="I82" s="5">
        <f t="shared" si="3"/>
        <v>16.571249999999999</v>
      </c>
      <c r="J82" s="4" t="s">
        <v>29</v>
      </c>
      <c r="K82" s="4" t="s">
        <v>2831</v>
      </c>
    </row>
    <row r="83" spans="1:11" x14ac:dyDescent="0.2">
      <c r="A83" s="3">
        <v>81</v>
      </c>
      <c r="B83" s="4" t="s">
        <v>3059</v>
      </c>
      <c r="C83" s="4" t="s">
        <v>3060</v>
      </c>
      <c r="D83" s="4" t="s">
        <v>3061</v>
      </c>
      <c r="E83" s="4" t="s">
        <v>2812</v>
      </c>
      <c r="F83" s="3">
        <v>1</v>
      </c>
      <c r="G83" s="3">
        <v>12.87</v>
      </c>
      <c r="H83" s="5">
        <f t="shared" si="2"/>
        <v>7.2393749999999999</v>
      </c>
      <c r="I83" s="5">
        <f t="shared" si="3"/>
        <v>7.2393749999999999</v>
      </c>
      <c r="J83" s="4" t="s">
        <v>29</v>
      </c>
      <c r="K83" s="4" t="s">
        <v>2831</v>
      </c>
    </row>
    <row r="84" spans="1:11" x14ac:dyDescent="0.2">
      <c r="A84" s="3">
        <v>82</v>
      </c>
      <c r="B84" s="4" t="s">
        <v>3062</v>
      </c>
      <c r="C84" s="4" t="s">
        <v>3063</v>
      </c>
      <c r="D84" s="4" t="s">
        <v>3064</v>
      </c>
      <c r="E84" s="4" t="s">
        <v>2812</v>
      </c>
      <c r="F84" s="3">
        <v>1</v>
      </c>
      <c r="G84" s="3">
        <v>15.87</v>
      </c>
      <c r="H84" s="5">
        <f t="shared" si="2"/>
        <v>8.926874999999999</v>
      </c>
      <c r="I84" s="5">
        <f t="shared" si="3"/>
        <v>8.926874999999999</v>
      </c>
      <c r="J84" s="4" t="s">
        <v>29</v>
      </c>
      <c r="K84" s="4" t="s">
        <v>2831</v>
      </c>
    </row>
    <row r="85" spans="1:11" x14ac:dyDescent="0.2">
      <c r="A85" s="3">
        <v>83</v>
      </c>
      <c r="B85" s="4" t="s">
        <v>3065</v>
      </c>
      <c r="C85" s="4" t="s">
        <v>3066</v>
      </c>
      <c r="D85" s="4" t="s">
        <v>3067</v>
      </c>
      <c r="E85" s="4" t="s">
        <v>2812</v>
      </c>
      <c r="F85" s="3">
        <v>1</v>
      </c>
      <c r="G85" s="3">
        <v>15.87</v>
      </c>
      <c r="H85" s="5">
        <f t="shared" si="2"/>
        <v>8.926874999999999</v>
      </c>
      <c r="I85" s="5">
        <f t="shared" si="3"/>
        <v>8.926874999999999</v>
      </c>
      <c r="J85" s="4" t="s">
        <v>29</v>
      </c>
      <c r="K85" s="4" t="s">
        <v>2831</v>
      </c>
    </row>
    <row r="86" spans="1:11" x14ac:dyDescent="0.2">
      <c r="A86" s="3">
        <v>84</v>
      </c>
      <c r="B86" s="4" t="s">
        <v>3068</v>
      </c>
      <c r="C86" s="4" t="s">
        <v>3069</v>
      </c>
      <c r="D86" s="4" t="s">
        <v>3070</v>
      </c>
      <c r="E86" s="4" t="s">
        <v>2812</v>
      </c>
      <c r="F86" s="3">
        <v>4</v>
      </c>
      <c r="G86" s="3">
        <v>15.87</v>
      </c>
      <c r="H86" s="5">
        <f t="shared" si="2"/>
        <v>8.926874999999999</v>
      </c>
      <c r="I86" s="5">
        <f t="shared" si="3"/>
        <v>35.707499999999996</v>
      </c>
      <c r="J86" s="4" t="s">
        <v>29</v>
      </c>
      <c r="K86" s="4" t="s">
        <v>2831</v>
      </c>
    </row>
    <row r="87" spans="1:11" x14ac:dyDescent="0.2">
      <c r="A87" s="3">
        <v>85</v>
      </c>
      <c r="B87" s="4" t="s">
        <v>3071</v>
      </c>
      <c r="C87" s="4" t="s">
        <v>3072</v>
      </c>
      <c r="D87" s="4" t="s">
        <v>3073</v>
      </c>
      <c r="E87" s="4" t="s">
        <v>2812</v>
      </c>
      <c r="F87" s="3">
        <v>1</v>
      </c>
      <c r="G87" s="3">
        <v>15.87</v>
      </c>
      <c r="H87" s="5">
        <f t="shared" si="2"/>
        <v>8.926874999999999</v>
      </c>
      <c r="I87" s="5">
        <f t="shared" si="3"/>
        <v>8.926874999999999</v>
      </c>
      <c r="J87" s="4" t="s">
        <v>29</v>
      </c>
      <c r="K87" s="4" t="s">
        <v>2831</v>
      </c>
    </row>
    <row r="88" spans="1:11" x14ac:dyDescent="0.2">
      <c r="A88" s="3">
        <v>86</v>
      </c>
      <c r="B88" s="4" t="s">
        <v>3074</v>
      </c>
      <c r="C88" s="4" t="s">
        <v>3075</v>
      </c>
      <c r="D88" s="4" t="s">
        <v>3076</v>
      </c>
      <c r="E88" s="4" t="s">
        <v>2812</v>
      </c>
      <c r="F88" s="3">
        <v>2</v>
      </c>
      <c r="G88" s="3">
        <v>15.87</v>
      </c>
      <c r="H88" s="5">
        <f t="shared" si="2"/>
        <v>8.926874999999999</v>
      </c>
      <c r="I88" s="5">
        <f t="shared" si="3"/>
        <v>17.853749999999998</v>
      </c>
      <c r="J88" s="4" t="s">
        <v>29</v>
      </c>
      <c r="K88" s="4" t="s">
        <v>2831</v>
      </c>
    </row>
    <row r="89" spans="1:11" x14ac:dyDescent="0.2">
      <c r="A89" s="3">
        <v>87</v>
      </c>
      <c r="B89" s="4" t="s">
        <v>3077</v>
      </c>
      <c r="C89" s="4" t="s">
        <v>3078</v>
      </c>
      <c r="D89" s="4" t="s">
        <v>3079</v>
      </c>
      <c r="E89" s="4" t="s">
        <v>2812</v>
      </c>
      <c r="F89" s="3">
        <v>1</v>
      </c>
      <c r="G89" s="3">
        <v>20</v>
      </c>
      <c r="H89" s="5">
        <f t="shared" si="2"/>
        <v>11.25</v>
      </c>
      <c r="I89" s="5">
        <f t="shared" si="3"/>
        <v>11.25</v>
      </c>
      <c r="J89" s="4" t="s">
        <v>29</v>
      </c>
      <c r="K89" s="4" t="s">
        <v>2831</v>
      </c>
    </row>
    <row r="90" spans="1:11" x14ac:dyDescent="0.2">
      <c r="A90" s="3">
        <v>88</v>
      </c>
      <c r="B90" s="4" t="s">
        <v>3080</v>
      </c>
      <c r="C90" s="4" t="s">
        <v>3081</v>
      </c>
      <c r="D90" s="4" t="s">
        <v>3082</v>
      </c>
      <c r="E90" s="4" t="s">
        <v>2812</v>
      </c>
      <c r="F90" s="3">
        <v>1</v>
      </c>
      <c r="G90" s="3">
        <v>13.65</v>
      </c>
      <c r="H90" s="5">
        <f t="shared" si="2"/>
        <v>7.6781250000000005</v>
      </c>
      <c r="I90" s="5">
        <f t="shared" si="3"/>
        <v>7.6781250000000005</v>
      </c>
      <c r="J90" s="4" t="s">
        <v>60</v>
      </c>
      <c r="K90" s="4" t="s">
        <v>2831</v>
      </c>
    </row>
    <row r="91" spans="1:11" x14ac:dyDescent="0.2">
      <c r="A91" s="3">
        <v>89</v>
      </c>
      <c r="B91" s="4" t="s">
        <v>3083</v>
      </c>
      <c r="C91" s="4" t="s">
        <v>3084</v>
      </c>
      <c r="D91" s="4" t="s">
        <v>3085</v>
      </c>
      <c r="E91" s="4" t="s">
        <v>2812</v>
      </c>
      <c r="F91" s="3">
        <v>1</v>
      </c>
      <c r="G91" s="3">
        <v>32</v>
      </c>
      <c r="H91" s="5">
        <f t="shared" si="2"/>
        <v>18</v>
      </c>
      <c r="I91" s="5">
        <f t="shared" si="3"/>
        <v>18</v>
      </c>
      <c r="J91" s="4" t="s">
        <v>60</v>
      </c>
      <c r="K91" s="4" t="s">
        <v>2831</v>
      </c>
    </row>
    <row r="92" spans="1:11" x14ac:dyDescent="0.2">
      <c r="A92" s="3">
        <v>90</v>
      </c>
      <c r="B92" s="4" t="s">
        <v>3086</v>
      </c>
      <c r="C92" s="4" t="s">
        <v>3087</v>
      </c>
      <c r="D92" s="4" t="s">
        <v>3088</v>
      </c>
      <c r="E92" s="4" t="s">
        <v>2812</v>
      </c>
      <c r="F92" s="3">
        <v>1</v>
      </c>
      <c r="G92" s="3">
        <v>32</v>
      </c>
      <c r="H92" s="5">
        <f t="shared" si="2"/>
        <v>18</v>
      </c>
      <c r="I92" s="5">
        <f t="shared" si="3"/>
        <v>18</v>
      </c>
      <c r="J92" s="4" t="s">
        <v>60</v>
      </c>
      <c r="K92" s="4" t="s">
        <v>2831</v>
      </c>
    </row>
    <row r="93" spans="1:11" x14ac:dyDescent="0.2">
      <c r="A93" s="3">
        <v>91</v>
      </c>
      <c r="B93" s="4" t="s">
        <v>3089</v>
      </c>
      <c r="C93" s="4" t="s">
        <v>3090</v>
      </c>
      <c r="D93" s="4" t="s">
        <v>3091</v>
      </c>
      <c r="E93" s="4" t="s">
        <v>13</v>
      </c>
      <c r="F93" s="3">
        <v>1</v>
      </c>
      <c r="G93" s="3">
        <v>6.83</v>
      </c>
      <c r="H93" s="5">
        <f t="shared" si="2"/>
        <v>3.8418750000000004</v>
      </c>
      <c r="I93" s="5">
        <f t="shared" si="3"/>
        <v>3.8418750000000004</v>
      </c>
      <c r="J93" s="4" t="s">
        <v>29</v>
      </c>
      <c r="K93" s="4" t="s">
        <v>3092</v>
      </c>
    </row>
    <row r="94" spans="1:11" x14ac:dyDescent="0.2">
      <c r="A94" s="3">
        <v>92</v>
      </c>
      <c r="B94" s="4" t="s">
        <v>3093</v>
      </c>
      <c r="C94" s="4" t="s">
        <v>3094</v>
      </c>
      <c r="D94" s="4" t="s">
        <v>3095</v>
      </c>
      <c r="E94" s="4" t="s">
        <v>13</v>
      </c>
      <c r="F94" s="3">
        <v>1</v>
      </c>
      <c r="G94" s="3">
        <v>5.5</v>
      </c>
      <c r="H94" s="5">
        <f t="shared" si="2"/>
        <v>3.09375</v>
      </c>
      <c r="I94" s="5">
        <f t="shared" si="3"/>
        <v>3.09375</v>
      </c>
      <c r="J94" s="4" t="s">
        <v>299</v>
      </c>
      <c r="K94" s="4" t="s">
        <v>3092</v>
      </c>
    </row>
    <row r="95" spans="1:11" x14ac:dyDescent="0.2">
      <c r="A95" s="3">
        <v>93</v>
      </c>
      <c r="B95" s="4" t="s">
        <v>3096</v>
      </c>
      <c r="C95" s="4" t="s">
        <v>3097</v>
      </c>
      <c r="D95" s="4" t="s">
        <v>3098</v>
      </c>
      <c r="E95" s="4" t="s">
        <v>13</v>
      </c>
      <c r="F95" s="3">
        <v>1</v>
      </c>
      <c r="G95" s="3">
        <v>5.48</v>
      </c>
      <c r="H95" s="5">
        <f t="shared" si="2"/>
        <v>3.0825000000000005</v>
      </c>
      <c r="I95" s="5">
        <f t="shared" si="3"/>
        <v>3.0825000000000005</v>
      </c>
      <c r="J95" s="4" t="s">
        <v>29</v>
      </c>
      <c r="K95" s="4" t="s">
        <v>3092</v>
      </c>
    </row>
    <row r="96" spans="1:11" x14ac:dyDescent="0.2">
      <c r="A96" s="3">
        <v>94</v>
      </c>
      <c r="B96" s="4" t="s">
        <v>3099</v>
      </c>
      <c r="C96" s="4" t="s">
        <v>3100</v>
      </c>
      <c r="D96" s="4" t="s">
        <v>3101</v>
      </c>
      <c r="E96" s="4" t="s">
        <v>2812</v>
      </c>
      <c r="F96" s="3">
        <v>1</v>
      </c>
      <c r="G96" s="3">
        <v>8.23</v>
      </c>
      <c r="H96" s="5">
        <f t="shared" si="2"/>
        <v>4.6293750000000005</v>
      </c>
      <c r="I96" s="5">
        <f t="shared" si="3"/>
        <v>4.6293750000000005</v>
      </c>
      <c r="J96" s="4" t="s">
        <v>60</v>
      </c>
      <c r="K96" s="4" t="s">
        <v>3092</v>
      </c>
    </row>
    <row r="97" spans="1:11" x14ac:dyDescent="0.2">
      <c r="A97" s="3">
        <v>95</v>
      </c>
      <c r="B97" s="4" t="s">
        <v>3102</v>
      </c>
      <c r="C97" s="4" t="s">
        <v>3103</v>
      </c>
      <c r="D97" s="4" t="s">
        <v>3104</v>
      </c>
      <c r="E97" s="4" t="s">
        <v>13</v>
      </c>
      <c r="F97" s="3">
        <v>2</v>
      </c>
      <c r="G97" s="3">
        <v>5.48</v>
      </c>
      <c r="H97" s="5">
        <f t="shared" si="2"/>
        <v>3.0825000000000005</v>
      </c>
      <c r="I97" s="5">
        <f t="shared" si="3"/>
        <v>6.1650000000000009</v>
      </c>
      <c r="J97" s="4" t="s">
        <v>14</v>
      </c>
      <c r="K97" s="4" t="s">
        <v>3092</v>
      </c>
    </row>
    <row r="98" spans="1:11" x14ac:dyDescent="0.2">
      <c r="A98" s="3">
        <v>96</v>
      </c>
      <c r="B98" s="4" t="s">
        <v>3105</v>
      </c>
      <c r="C98" s="4" t="s">
        <v>3106</v>
      </c>
      <c r="D98" s="4" t="s">
        <v>3107</v>
      </c>
      <c r="E98" s="4" t="s">
        <v>13</v>
      </c>
      <c r="F98" s="3">
        <v>1</v>
      </c>
      <c r="G98" s="3">
        <v>6.83</v>
      </c>
      <c r="H98" s="5">
        <f t="shared" si="2"/>
        <v>3.8418750000000004</v>
      </c>
      <c r="I98" s="5">
        <f t="shared" si="3"/>
        <v>3.8418750000000004</v>
      </c>
      <c r="J98" s="4" t="s">
        <v>14</v>
      </c>
      <c r="K98" s="4" t="s">
        <v>3092</v>
      </c>
    </row>
    <row r="99" spans="1:11" x14ac:dyDescent="0.2">
      <c r="A99" s="3">
        <v>97</v>
      </c>
      <c r="B99" s="4" t="s">
        <v>3108</v>
      </c>
      <c r="C99" s="4" t="s">
        <v>3109</v>
      </c>
      <c r="D99" s="4" t="s">
        <v>3110</v>
      </c>
      <c r="E99" s="4" t="s">
        <v>13</v>
      </c>
      <c r="F99" s="3">
        <v>1</v>
      </c>
      <c r="G99" s="3">
        <v>5.48</v>
      </c>
      <c r="H99" s="5">
        <f t="shared" si="2"/>
        <v>3.0825000000000005</v>
      </c>
      <c r="I99" s="5">
        <f t="shared" si="3"/>
        <v>3.0825000000000005</v>
      </c>
      <c r="J99" s="4" t="s">
        <v>14</v>
      </c>
      <c r="K99" s="4" t="s">
        <v>3092</v>
      </c>
    </row>
    <row r="100" spans="1:11" x14ac:dyDescent="0.2">
      <c r="A100" s="3">
        <v>98</v>
      </c>
      <c r="B100" s="4" t="s">
        <v>3111</v>
      </c>
      <c r="C100" s="4" t="s">
        <v>3112</v>
      </c>
      <c r="D100" s="4" t="s">
        <v>3113</v>
      </c>
      <c r="E100" s="4" t="s">
        <v>2812</v>
      </c>
      <c r="F100" s="3">
        <v>1</v>
      </c>
      <c r="G100" s="3">
        <v>10.91</v>
      </c>
      <c r="H100" s="5">
        <f t="shared" si="2"/>
        <v>6.1368750000000007</v>
      </c>
      <c r="I100" s="5">
        <f t="shared" si="3"/>
        <v>6.1368750000000007</v>
      </c>
      <c r="J100" s="4" t="s">
        <v>60</v>
      </c>
      <c r="K100" s="4" t="s">
        <v>3092</v>
      </c>
    </row>
    <row r="101" spans="1:11" x14ac:dyDescent="0.2">
      <c r="A101" s="3">
        <v>99</v>
      </c>
      <c r="B101" s="4" t="s">
        <v>3114</v>
      </c>
      <c r="C101" s="4" t="s">
        <v>3115</v>
      </c>
      <c r="D101" s="4" t="s">
        <v>3116</v>
      </c>
      <c r="E101" s="4" t="s">
        <v>13</v>
      </c>
      <c r="F101" s="3">
        <v>1</v>
      </c>
      <c r="G101" s="3">
        <v>6.85</v>
      </c>
      <c r="H101" s="5">
        <f t="shared" si="2"/>
        <v>3.8531249999999995</v>
      </c>
      <c r="I101" s="5">
        <f t="shared" si="3"/>
        <v>3.8531249999999995</v>
      </c>
      <c r="J101" s="4" t="s">
        <v>60</v>
      </c>
      <c r="K101" s="4" t="s">
        <v>3092</v>
      </c>
    </row>
    <row r="102" spans="1:11" x14ac:dyDescent="0.2">
      <c r="A102" s="3">
        <v>100</v>
      </c>
      <c r="B102" s="4" t="s">
        <v>3117</v>
      </c>
      <c r="C102" s="4" t="s">
        <v>3118</v>
      </c>
      <c r="D102" s="4" t="s">
        <v>3119</v>
      </c>
      <c r="E102" s="4" t="s">
        <v>13</v>
      </c>
      <c r="F102" s="3">
        <v>2</v>
      </c>
      <c r="G102" s="3">
        <v>6.85</v>
      </c>
      <c r="H102" s="5">
        <f t="shared" si="2"/>
        <v>3.8531249999999995</v>
      </c>
      <c r="I102" s="5">
        <f t="shared" si="3"/>
        <v>7.7062499999999989</v>
      </c>
      <c r="J102" s="4" t="s">
        <v>60</v>
      </c>
      <c r="K102" s="4" t="s">
        <v>3092</v>
      </c>
    </row>
    <row r="103" spans="1:11" x14ac:dyDescent="0.2">
      <c r="A103" s="3">
        <v>101</v>
      </c>
      <c r="B103" s="4" t="s">
        <v>3120</v>
      </c>
      <c r="C103" s="4" t="s">
        <v>3121</v>
      </c>
      <c r="D103" s="4" t="s">
        <v>3122</v>
      </c>
      <c r="E103" s="4" t="s">
        <v>13</v>
      </c>
      <c r="F103" s="3">
        <v>1</v>
      </c>
      <c r="G103" s="3">
        <v>6.83</v>
      </c>
      <c r="H103" s="5">
        <f t="shared" si="2"/>
        <v>3.8418750000000004</v>
      </c>
      <c r="I103" s="5">
        <f t="shared" si="3"/>
        <v>3.8418750000000004</v>
      </c>
      <c r="J103" s="4" t="s">
        <v>29</v>
      </c>
      <c r="K103" s="4" t="s">
        <v>3092</v>
      </c>
    </row>
    <row r="104" spans="1:11" x14ac:dyDescent="0.2">
      <c r="A104" s="3">
        <v>102</v>
      </c>
      <c r="B104" s="4" t="s">
        <v>3123</v>
      </c>
      <c r="C104" s="4" t="s">
        <v>3124</v>
      </c>
      <c r="D104" s="4" t="s">
        <v>3125</v>
      </c>
      <c r="E104" s="4" t="s">
        <v>2812</v>
      </c>
      <c r="F104" s="3">
        <v>3</v>
      </c>
      <c r="G104" s="3">
        <v>4.8</v>
      </c>
      <c r="H104" s="5">
        <f t="shared" si="2"/>
        <v>2.6999999999999997</v>
      </c>
      <c r="I104" s="5">
        <f t="shared" si="3"/>
        <v>8.1</v>
      </c>
      <c r="J104" s="4" t="s">
        <v>299</v>
      </c>
      <c r="K104" s="4" t="s">
        <v>3126</v>
      </c>
    </row>
    <row r="105" spans="1:11" x14ac:dyDescent="0.2">
      <c r="A105" s="3">
        <v>103</v>
      </c>
      <c r="B105" s="4" t="s">
        <v>3127</v>
      </c>
      <c r="C105" s="4" t="s">
        <v>3128</v>
      </c>
      <c r="D105" s="4" t="s">
        <v>3129</v>
      </c>
      <c r="E105" s="4" t="s">
        <v>2812</v>
      </c>
      <c r="F105" s="3">
        <v>3</v>
      </c>
      <c r="G105" s="3">
        <v>4.8</v>
      </c>
      <c r="H105" s="5">
        <f t="shared" si="2"/>
        <v>2.6999999999999997</v>
      </c>
      <c r="I105" s="5">
        <f t="shared" si="3"/>
        <v>8.1</v>
      </c>
      <c r="J105" s="4" t="s">
        <v>299</v>
      </c>
      <c r="K105" s="4" t="s">
        <v>3126</v>
      </c>
    </row>
    <row r="106" spans="1:11" x14ac:dyDescent="0.2">
      <c r="A106" s="3">
        <v>104</v>
      </c>
      <c r="B106" s="4" t="s">
        <v>3130</v>
      </c>
      <c r="C106" s="4" t="s">
        <v>3131</v>
      </c>
      <c r="D106" s="4" t="s">
        <v>3132</v>
      </c>
      <c r="E106" s="4" t="s">
        <v>2812</v>
      </c>
      <c r="F106" s="3">
        <v>1</v>
      </c>
      <c r="G106" s="3">
        <v>4.8</v>
      </c>
      <c r="H106" s="5">
        <f t="shared" si="2"/>
        <v>2.6999999999999997</v>
      </c>
      <c r="I106" s="5">
        <f t="shared" si="3"/>
        <v>2.6999999999999997</v>
      </c>
      <c r="J106" s="4" t="s">
        <v>60</v>
      </c>
      <c r="K106" s="4" t="s">
        <v>3126</v>
      </c>
    </row>
    <row r="107" spans="1:11" x14ac:dyDescent="0.2">
      <c r="A107" s="3">
        <v>105</v>
      </c>
      <c r="B107" s="4" t="s">
        <v>3133</v>
      </c>
      <c r="C107" s="4" t="s">
        <v>3134</v>
      </c>
      <c r="D107" s="4" t="s">
        <v>3135</v>
      </c>
      <c r="E107" s="4" t="s">
        <v>2812</v>
      </c>
      <c r="F107" s="3">
        <v>1</v>
      </c>
      <c r="G107" s="3">
        <v>4.8</v>
      </c>
      <c r="H107" s="5">
        <f t="shared" si="2"/>
        <v>2.6999999999999997</v>
      </c>
      <c r="I107" s="5">
        <f t="shared" si="3"/>
        <v>2.6999999999999997</v>
      </c>
      <c r="J107" s="4" t="s">
        <v>60</v>
      </c>
      <c r="K107" s="4" t="s">
        <v>3126</v>
      </c>
    </row>
    <row r="108" spans="1:11" x14ac:dyDescent="0.2">
      <c r="A108" s="3">
        <v>106</v>
      </c>
      <c r="B108" s="4" t="s">
        <v>3136</v>
      </c>
      <c r="C108" s="4" t="s">
        <v>3137</v>
      </c>
      <c r="D108" s="4" t="s">
        <v>3138</v>
      </c>
      <c r="E108" s="4" t="s">
        <v>2812</v>
      </c>
      <c r="F108" s="3">
        <v>2</v>
      </c>
      <c r="G108" s="3">
        <v>4.8</v>
      </c>
      <c r="H108" s="5">
        <f t="shared" si="2"/>
        <v>2.6999999999999997</v>
      </c>
      <c r="I108" s="5">
        <f t="shared" si="3"/>
        <v>5.3999999999999995</v>
      </c>
      <c r="J108" s="4" t="s">
        <v>299</v>
      </c>
      <c r="K108" s="4" t="s">
        <v>3126</v>
      </c>
    </row>
    <row r="109" spans="1:11" x14ac:dyDescent="0.2">
      <c r="A109" s="3">
        <v>107</v>
      </c>
      <c r="B109" s="4" t="s">
        <v>3139</v>
      </c>
      <c r="C109" s="4" t="s">
        <v>3140</v>
      </c>
      <c r="D109" s="4" t="s">
        <v>3141</v>
      </c>
      <c r="E109" s="4" t="s">
        <v>2812</v>
      </c>
      <c r="F109" s="3">
        <v>2</v>
      </c>
      <c r="G109" s="3">
        <v>4.8</v>
      </c>
      <c r="H109" s="5">
        <f t="shared" si="2"/>
        <v>2.6999999999999997</v>
      </c>
      <c r="I109" s="5">
        <f t="shared" si="3"/>
        <v>5.3999999999999995</v>
      </c>
      <c r="J109" s="4" t="s">
        <v>60</v>
      </c>
      <c r="K109" s="4" t="s">
        <v>3126</v>
      </c>
    </row>
    <row r="110" spans="1:11" x14ac:dyDescent="0.2">
      <c r="A110" s="3">
        <v>108</v>
      </c>
      <c r="B110" s="4" t="s">
        <v>3142</v>
      </c>
      <c r="C110" s="4" t="s">
        <v>3143</v>
      </c>
      <c r="D110" s="4" t="s">
        <v>3144</v>
      </c>
      <c r="E110" s="4" t="s">
        <v>2812</v>
      </c>
      <c r="F110" s="3">
        <v>1</v>
      </c>
      <c r="G110" s="3">
        <v>4.8</v>
      </c>
      <c r="H110" s="5">
        <f t="shared" si="2"/>
        <v>2.6999999999999997</v>
      </c>
      <c r="I110" s="5">
        <f t="shared" si="3"/>
        <v>2.6999999999999997</v>
      </c>
      <c r="J110" s="4" t="s">
        <v>60</v>
      </c>
      <c r="K110" s="4" t="s">
        <v>3126</v>
      </c>
    </row>
    <row r="111" spans="1:11" x14ac:dyDescent="0.2">
      <c r="A111" s="3">
        <v>109</v>
      </c>
      <c r="B111" s="4" t="s">
        <v>3145</v>
      </c>
      <c r="C111" s="4" t="s">
        <v>3146</v>
      </c>
      <c r="D111" s="4" t="s">
        <v>3147</v>
      </c>
      <c r="E111" s="4" t="s">
        <v>2812</v>
      </c>
      <c r="F111" s="3">
        <v>2</v>
      </c>
      <c r="G111" s="3">
        <v>4.8</v>
      </c>
      <c r="H111" s="5">
        <f t="shared" si="2"/>
        <v>2.6999999999999997</v>
      </c>
      <c r="I111" s="5">
        <f t="shared" si="3"/>
        <v>5.3999999999999995</v>
      </c>
      <c r="J111" s="4" t="s">
        <v>60</v>
      </c>
      <c r="K111" s="4" t="s">
        <v>3126</v>
      </c>
    </row>
    <row r="112" spans="1:11" x14ac:dyDescent="0.2">
      <c r="A112" s="3">
        <v>110</v>
      </c>
      <c r="B112" s="4" t="s">
        <v>3148</v>
      </c>
      <c r="C112" s="4" t="s">
        <v>3149</v>
      </c>
      <c r="D112" s="4" t="s">
        <v>3150</v>
      </c>
      <c r="E112" s="4" t="s">
        <v>2812</v>
      </c>
      <c r="F112" s="3">
        <v>1</v>
      </c>
      <c r="G112" s="3">
        <v>8.89</v>
      </c>
      <c r="H112" s="5">
        <f t="shared" si="2"/>
        <v>5.0006250000000003</v>
      </c>
      <c r="I112" s="5">
        <f t="shared" si="3"/>
        <v>5.0006250000000003</v>
      </c>
      <c r="J112" s="4" t="s">
        <v>60</v>
      </c>
      <c r="K112" s="4" t="s">
        <v>3151</v>
      </c>
    </row>
    <row r="113" spans="1:11" x14ac:dyDescent="0.2">
      <c r="A113" s="3">
        <v>111</v>
      </c>
      <c r="B113" s="4" t="s">
        <v>3152</v>
      </c>
      <c r="C113" s="4" t="s">
        <v>3153</v>
      </c>
      <c r="D113" s="4" t="s">
        <v>3154</v>
      </c>
      <c r="E113" s="4" t="s">
        <v>2812</v>
      </c>
      <c r="F113" s="3">
        <v>1</v>
      </c>
      <c r="G113" s="3">
        <v>8.9</v>
      </c>
      <c r="H113" s="5">
        <f t="shared" si="2"/>
        <v>5.0062500000000005</v>
      </c>
      <c r="I113" s="5">
        <f t="shared" si="3"/>
        <v>5.0062500000000005</v>
      </c>
      <c r="J113" s="4" t="s">
        <v>60</v>
      </c>
      <c r="K113" s="4" t="s">
        <v>3151</v>
      </c>
    </row>
    <row r="114" spans="1:11" x14ac:dyDescent="0.2">
      <c r="A114" s="3">
        <v>112</v>
      </c>
      <c r="B114" s="4" t="s">
        <v>3155</v>
      </c>
      <c r="C114" s="4" t="s">
        <v>3156</v>
      </c>
      <c r="D114" s="4" t="s">
        <v>3157</v>
      </c>
      <c r="E114" s="4" t="s">
        <v>2812</v>
      </c>
      <c r="F114" s="3">
        <v>2</v>
      </c>
      <c r="G114" s="3">
        <v>0.13</v>
      </c>
      <c r="H114" s="5">
        <f t="shared" si="2"/>
        <v>7.3124999999999996E-2</v>
      </c>
      <c r="I114" s="5">
        <f t="shared" si="3"/>
        <v>0.14624999999999999</v>
      </c>
      <c r="J114" s="4" t="s">
        <v>60</v>
      </c>
      <c r="K114" s="4" t="s">
        <v>3158</v>
      </c>
    </row>
    <row r="115" spans="1:11" x14ac:dyDescent="0.2">
      <c r="A115" s="3">
        <v>113</v>
      </c>
      <c r="B115" s="4" t="s">
        <v>3159</v>
      </c>
      <c r="C115" s="4" t="s">
        <v>3160</v>
      </c>
      <c r="D115" s="4" t="s">
        <v>3161</v>
      </c>
      <c r="E115" s="4" t="s">
        <v>2812</v>
      </c>
      <c r="F115" s="3">
        <v>1</v>
      </c>
      <c r="G115" s="3">
        <v>11.15</v>
      </c>
      <c r="H115" s="5">
        <f t="shared" si="2"/>
        <v>6.2718750000000005</v>
      </c>
      <c r="I115" s="5">
        <f t="shared" si="3"/>
        <v>6.2718750000000005</v>
      </c>
      <c r="J115" s="4" t="s">
        <v>60</v>
      </c>
      <c r="K115" s="4" t="s">
        <v>3151</v>
      </c>
    </row>
    <row r="116" spans="1:11" x14ac:dyDescent="0.2">
      <c r="A116" s="3">
        <v>114</v>
      </c>
      <c r="B116" s="4" t="s">
        <v>3162</v>
      </c>
      <c r="C116" s="4" t="s">
        <v>3163</v>
      </c>
      <c r="D116" s="4" t="s">
        <v>3164</v>
      </c>
      <c r="E116" s="4" t="s">
        <v>2812</v>
      </c>
      <c r="F116" s="3">
        <v>1</v>
      </c>
      <c r="G116" s="3">
        <v>11.15</v>
      </c>
      <c r="H116" s="5">
        <f t="shared" si="2"/>
        <v>6.2718750000000005</v>
      </c>
      <c r="I116" s="5">
        <f t="shared" si="3"/>
        <v>6.2718750000000005</v>
      </c>
      <c r="J116" s="4" t="s">
        <v>60</v>
      </c>
      <c r="K116" s="4" t="s">
        <v>3151</v>
      </c>
    </row>
    <row r="117" spans="1:11" x14ac:dyDescent="0.2">
      <c r="A117" s="3">
        <v>115</v>
      </c>
      <c r="B117" s="4" t="s">
        <v>3165</v>
      </c>
      <c r="C117" s="4" t="s">
        <v>3166</v>
      </c>
      <c r="D117" s="4" t="s">
        <v>3167</v>
      </c>
      <c r="E117" s="4" t="s">
        <v>2812</v>
      </c>
      <c r="F117" s="3">
        <v>2</v>
      </c>
      <c r="G117" s="3">
        <v>7.5</v>
      </c>
      <c r="H117" s="5">
        <f t="shared" si="2"/>
        <v>4.21875</v>
      </c>
      <c r="I117" s="5">
        <f t="shared" si="3"/>
        <v>8.4375</v>
      </c>
      <c r="J117" s="4" t="s">
        <v>299</v>
      </c>
      <c r="K117" s="4" t="s">
        <v>3151</v>
      </c>
    </row>
    <row r="118" spans="1:11" x14ac:dyDescent="0.2">
      <c r="A118" s="3">
        <v>116</v>
      </c>
      <c r="B118" s="4" t="s">
        <v>3168</v>
      </c>
      <c r="C118" s="4" t="s">
        <v>3169</v>
      </c>
      <c r="D118" s="4" t="s">
        <v>3170</v>
      </c>
      <c r="E118" s="4" t="s">
        <v>2812</v>
      </c>
      <c r="F118" s="3">
        <v>2</v>
      </c>
      <c r="G118" s="3">
        <v>7.5</v>
      </c>
      <c r="H118" s="5">
        <f t="shared" si="2"/>
        <v>4.21875</v>
      </c>
      <c r="I118" s="5">
        <f t="shared" si="3"/>
        <v>8.4375</v>
      </c>
      <c r="J118" s="4" t="s">
        <v>60</v>
      </c>
      <c r="K118" s="4" t="s">
        <v>3171</v>
      </c>
    </row>
    <row r="119" spans="1:11" x14ac:dyDescent="0.2">
      <c r="A119" s="3">
        <v>117</v>
      </c>
      <c r="B119" s="4" t="s">
        <v>3172</v>
      </c>
      <c r="C119" s="4" t="s">
        <v>3173</v>
      </c>
      <c r="D119" s="4" t="s">
        <v>3174</v>
      </c>
      <c r="E119" s="4" t="s">
        <v>2812</v>
      </c>
      <c r="F119" s="3">
        <v>9</v>
      </c>
      <c r="G119" s="3">
        <v>9.6</v>
      </c>
      <c r="H119" s="5">
        <f t="shared" si="2"/>
        <v>5.3999999999999995</v>
      </c>
      <c r="I119" s="5">
        <f t="shared" si="3"/>
        <v>48.599999999999994</v>
      </c>
      <c r="J119" s="4" t="s">
        <v>60</v>
      </c>
      <c r="K119" s="4" t="s">
        <v>3171</v>
      </c>
    </row>
    <row r="120" spans="1:11" x14ac:dyDescent="0.2">
      <c r="A120" s="3">
        <v>118</v>
      </c>
      <c r="B120" s="4" t="s">
        <v>3175</v>
      </c>
      <c r="C120" s="4" t="s">
        <v>3176</v>
      </c>
      <c r="D120" s="4" t="s">
        <v>3177</v>
      </c>
      <c r="E120" s="4" t="s">
        <v>2812</v>
      </c>
      <c r="F120" s="3">
        <v>4</v>
      </c>
      <c r="G120" s="3">
        <v>9.9700000000000006</v>
      </c>
      <c r="H120" s="5">
        <f t="shared" si="2"/>
        <v>5.6081250000000011</v>
      </c>
      <c r="I120" s="5">
        <f t="shared" si="3"/>
        <v>22.432500000000005</v>
      </c>
      <c r="J120" s="4" t="s">
        <v>60</v>
      </c>
      <c r="K120" s="4" t="s">
        <v>3171</v>
      </c>
    </row>
    <row r="121" spans="1:11" x14ac:dyDescent="0.2">
      <c r="A121" s="3">
        <v>119</v>
      </c>
      <c r="B121" s="4" t="s">
        <v>3178</v>
      </c>
      <c r="C121" s="4" t="s">
        <v>3179</v>
      </c>
      <c r="D121" s="4" t="s">
        <v>3180</v>
      </c>
      <c r="E121" s="4" t="s">
        <v>2812</v>
      </c>
      <c r="F121" s="3">
        <v>2</v>
      </c>
      <c r="G121" s="3">
        <v>9.6</v>
      </c>
      <c r="H121" s="5">
        <f t="shared" si="2"/>
        <v>5.3999999999999995</v>
      </c>
      <c r="I121" s="5">
        <f t="shared" si="3"/>
        <v>10.799999999999999</v>
      </c>
      <c r="J121" s="4" t="s">
        <v>60</v>
      </c>
      <c r="K121" s="4" t="s">
        <v>3171</v>
      </c>
    </row>
    <row r="122" spans="1:11" x14ac:dyDescent="0.2">
      <c r="A122" s="3">
        <v>120</v>
      </c>
      <c r="B122" s="4" t="s">
        <v>3181</v>
      </c>
      <c r="C122" s="4" t="s">
        <v>3182</v>
      </c>
      <c r="D122" s="4" t="s">
        <v>3183</v>
      </c>
      <c r="E122" s="4" t="s">
        <v>2812</v>
      </c>
      <c r="F122" s="3">
        <v>2</v>
      </c>
      <c r="G122" s="3">
        <v>9.56</v>
      </c>
      <c r="H122" s="5">
        <f t="shared" si="2"/>
        <v>5.3774999999999995</v>
      </c>
      <c r="I122" s="5">
        <f t="shared" si="3"/>
        <v>10.754999999999999</v>
      </c>
      <c r="J122" s="4" t="s">
        <v>14</v>
      </c>
      <c r="K122" s="4" t="s">
        <v>3171</v>
      </c>
    </row>
    <row r="123" spans="1:11" x14ac:dyDescent="0.2">
      <c r="A123" s="3">
        <v>121</v>
      </c>
      <c r="B123" s="4" t="s">
        <v>3184</v>
      </c>
      <c r="C123" s="4" t="s">
        <v>3185</v>
      </c>
      <c r="D123" s="4" t="s">
        <v>3186</v>
      </c>
      <c r="E123" s="4" t="s">
        <v>2812</v>
      </c>
      <c r="F123" s="3">
        <v>2</v>
      </c>
      <c r="G123" s="3">
        <v>8</v>
      </c>
      <c r="H123" s="5">
        <f t="shared" si="2"/>
        <v>4.5</v>
      </c>
      <c r="I123" s="5">
        <f t="shared" si="3"/>
        <v>9</v>
      </c>
      <c r="J123" s="4" t="s">
        <v>29</v>
      </c>
      <c r="K123" s="4" t="s">
        <v>3171</v>
      </c>
    </row>
    <row r="124" spans="1:11" x14ac:dyDescent="0.2">
      <c r="A124" s="3">
        <v>122</v>
      </c>
      <c r="B124" s="4" t="s">
        <v>3187</v>
      </c>
      <c r="C124" s="4" t="s">
        <v>3188</v>
      </c>
      <c r="D124" s="4" t="s">
        <v>3189</v>
      </c>
      <c r="E124" s="4" t="s">
        <v>2812</v>
      </c>
      <c r="F124" s="3">
        <v>2</v>
      </c>
      <c r="G124" s="3">
        <v>9.6</v>
      </c>
      <c r="H124" s="5">
        <f t="shared" si="2"/>
        <v>5.3999999999999995</v>
      </c>
      <c r="I124" s="5">
        <f t="shared" si="3"/>
        <v>10.799999999999999</v>
      </c>
      <c r="J124" s="4" t="s">
        <v>60</v>
      </c>
      <c r="K124" s="4" t="s">
        <v>3171</v>
      </c>
    </row>
    <row r="125" spans="1:11" x14ac:dyDescent="0.2">
      <c r="A125" s="3">
        <v>123</v>
      </c>
      <c r="B125" s="4" t="s">
        <v>3190</v>
      </c>
      <c r="C125" s="4" t="s">
        <v>3191</v>
      </c>
      <c r="D125" s="4" t="s">
        <v>3192</v>
      </c>
      <c r="E125" s="4" t="s">
        <v>2812</v>
      </c>
      <c r="F125" s="3">
        <v>1</v>
      </c>
      <c r="G125" s="3">
        <v>9</v>
      </c>
      <c r="H125" s="5">
        <f t="shared" si="2"/>
        <v>5.0625</v>
      </c>
      <c r="I125" s="5">
        <f t="shared" si="3"/>
        <v>5.0625</v>
      </c>
      <c r="J125" s="4" t="s">
        <v>29</v>
      </c>
      <c r="K125" s="4" t="s">
        <v>3171</v>
      </c>
    </row>
    <row r="126" spans="1:11" x14ac:dyDescent="0.2">
      <c r="A126" s="3">
        <v>124</v>
      </c>
      <c r="B126" s="4" t="s">
        <v>3193</v>
      </c>
      <c r="C126" s="4" t="s">
        <v>3194</v>
      </c>
      <c r="D126" s="4" t="s">
        <v>3195</v>
      </c>
      <c r="E126" s="4" t="s">
        <v>2812</v>
      </c>
      <c r="F126" s="3">
        <v>1</v>
      </c>
      <c r="G126" s="3">
        <v>9.6</v>
      </c>
      <c r="H126" s="5">
        <f t="shared" si="2"/>
        <v>5.3999999999999995</v>
      </c>
      <c r="I126" s="5">
        <f t="shared" si="3"/>
        <v>5.3999999999999995</v>
      </c>
      <c r="J126" s="4" t="s">
        <v>60</v>
      </c>
      <c r="K126" s="4" t="s">
        <v>3171</v>
      </c>
    </row>
    <row r="127" spans="1:11" x14ac:dyDescent="0.2">
      <c r="A127" s="3">
        <v>125</v>
      </c>
      <c r="B127" s="4" t="s">
        <v>3196</v>
      </c>
      <c r="C127" s="4" t="s">
        <v>3197</v>
      </c>
      <c r="D127" s="4" t="s">
        <v>3198</v>
      </c>
      <c r="E127" s="4" t="s">
        <v>2812</v>
      </c>
      <c r="F127" s="3">
        <v>1</v>
      </c>
      <c r="G127" s="3">
        <v>7.5</v>
      </c>
      <c r="H127" s="5">
        <f t="shared" si="2"/>
        <v>4.21875</v>
      </c>
      <c r="I127" s="5">
        <f t="shared" si="3"/>
        <v>4.21875</v>
      </c>
      <c r="J127" s="4" t="s">
        <v>14</v>
      </c>
      <c r="K127" s="4" t="s">
        <v>3171</v>
      </c>
    </row>
    <row r="128" spans="1:11" x14ac:dyDescent="0.2">
      <c r="A128" s="3">
        <v>126</v>
      </c>
      <c r="B128" s="4" t="s">
        <v>3199</v>
      </c>
      <c r="C128" s="4" t="s">
        <v>3200</v>
      </c>
      <c r="D128" s="4" t="s">
        <v>3201</v>
      </c>
      <c r="E128" s="4" t="s">
        <v>2812</v>
      </c>
      <c r="F128" s="3">
        <v>1</v>
      </c>
      <c r="G128" s="3">
        <v>9.6</v>
      </c>
      <c r="H128" s="5">
        <f t="shared" si="2"/>
        <v>5.3999999999999995</v>
      </c>
      <c r="I128" s="5">
        <f t="shared" si="3"/>
        <v>5.3999999999999995</v>
      </c>
      <c r="J128" s="4" t="s">
        <v>60</v>
      </c>
      <c r="K128" s="4" t="s">
        <v>3171</v>
      </c>
    </row>
    <row r="129" spans="1:11" x14ac:dyDescent="0.2">
      <c r="A129" s="3">
        <v>127</v>
      </c>
      <c r="B129" s="4" t="s">
        <v>3202</v>
      </c>
      <c r="C129" s="4" t="s">
        <v>3203</v>
      </c>
      <c r="D129" s="4" t="s">
        <v>3204</v>
      </c>
      <c r="E129" s="4" t="s">
        <v>2812</v>
      </c>
      <c r="F129" s="3">
        <v>1</v>
      </c>
      <c r="G129" s="3">
        <v>44.33</v>
      </c>
      <c r="H129" s="5">
        <f t="shared" si="2"/>
        <v>24.935625000000002</v>
      </c>
      <c r="I129" s="5">
        <f t="shared" si="3"/>
        <v>24.935625000000002</v>
      </c>
      <c r="J129" s="4" t="s">
        <v>29</v>
      </c>
      <c r="K129" s="4" t="s">
        <v>2821</v>
      </c>
    </row>
    <row r="130" spans="1:11" x14ac:dyDescent="0.2">
      <c r="A130" s="3">
        <v>128</v>
      </c>
      <c r="B130" s="4" t="s">
        <v>3205</v>
      </c>
      <c r="C130" s="4" t="s">
        <v>3206</v>
      </c>
      <c r="D130" s="4" t="s">
        <v>3207</v>
      </c>
      <c r="E130" s="4" t="s">
        <v>2812</v>
      </c>
      <c r="F130" s="3">
        <v>1</v>
      </c>
      <c r="G130" s="3">
        <v>30.71</v>
      </c>
      <c r="H130" s="5">
        <f t="shared" si="2"/>
        <v>17.274374999999999</v>
      </c>
      <c r="I130" s="5">
        <f t="shared" si="3"/>
        <v>17.274374999999999</v>
      </c>
      <c r="J130" s="4" t="s">
        <v>29</v>
      </c>
      <c r="K130" s="4" t="s">
        <v>2853</v>
      </c>
    </row>
    <row r="131" spans="1:11" x14ac:dyDescent="0.2">
      <c r="A131" s="3">
        <v>129</v>
      </c>
      <c r="B131" s="4" t="s">
        <v>3208</v>
      </c>
      <c r="C131" s="4" t="s">
        <v>3209</v>
      </c>
      <c r="D131" s="4" t="s">
        <v>3210</v>
      </c>
      <c r="E131" s="4" t="s">
        <v>2812</v>
      </c>
      <c r="F131" s="3">
        <v>1</v>
      </c>
      <c r="G131" s="3">
        <v>30.71</v>
      </c>
      <c r="H131" s="5">
        <f t="shared" si="2"/>
        <v>17.274374999999999</v>
      </c>
      <c r="I131" s="5">
        <f t="shared" si="3"/>
        <v>17.274374999999999</v>
      </c>
      <c r="J131" s="4" t="s">
        <v>29</v>
      </c>
      <c r="K131" s="4" t="s">
        <v>2853</v>
      </c>
    </row>
    <row r="132" spans="1:11" x14ac:dyDescent="0.2">
      <c r="A132" s="3">
        <v>130</v>
      </c>
      <c r="B132" s="4" t="s">
        <v>3211</v>
      </c>
      <c r="C132" s="4" t="s">
        <v>3212</v>
      </c>
      <c r="D132" s="4" t="s">
        <v>3213</v>
      </c>
      <c r="E132" s="4" t="s">
        <v>2812</v>
      </c>
      <c r="F132" s="3">
        <v>1</v>
      </c>
      <c r="G132" s="3">
        <v>7.5</v>
      </c>
      <c r="H132" s="5">
        <f t="shared" ref="H132:H135" si="4">G132*0.75*0.75</f>
        <v>4.21875</v>
      </c>
      <c r="I132" s="5">
        <f t="shared" ref="I132:I135" si="5">F132*H132</f>
        <v>4.21875</v>
      </c>
      <c r="J132" s="4" t="s">
        <v>299</v>
      </c>
      <c r="K132" s="4" t="s">
        <v>3151</v>
      </c>
    </row>
    <row r="133" spans="1:11" x14ac:dyDescent="0.2">
      <c r="A133" s="3">
        <v>131</v>
      </c>
      <c r="B133" s="4" t="s">
        <v>3214</v>
      </c>
      <c r="C133" s="4" t="s">
        <v>3215</v>
      </c>
      <c r="D133" s="4" t="s">
        <v>3216</v>
      </c>
      <c r="E133" s="4" t="s">
        <v>2812</v>
      </c>
      <c r="F133" s="3">
        <v>1</v>
      </c>
      <c r="G133" s="3">
        <v>42.03</v>
      </c>
      <c r="H133" s="5">
        <f t="shared" si="4"/>
        <v>23.641874999999999</v>
      </c>
      <c r="I133" s="5">
        <f t="shared" si="5"/>
        <v>23.641874999999999</v>
      </c>
      <c r="J133" s="4" t="s">
        <v>29</v>
      </c>
      <c r="K133" s="4" t="s">
        <v>2821</v>
      </c>
    </row>
    <row r="134" spans="1:11" x14ac:dyDescent="0.2">
      <c r="A134" s="3">
        <v>132</v>
      </c>
      <c r="B134" s="4" t="s">
        <v>3217</v>
      </c>
      <c r="C134" s="4" t="s">
        <v>3218</v>
      </c>
      <c r="D134" s="4" t="s">
        <v>3219</v>
      </c>
      <c r="E134" s="4" t="s">
        <v>2812</v>
      </c>
      <c r="F134" s="3">
        <v>1</v>
      </c>
      <c r="G134" s="3">
        <v>10.95</v>
      </c>
      <c r="H134" s="5">
        <f t="shared" si="4"/>
        <v>6.1593749999999989</v>
      </c>
      <c r="I134" s="5">
        <f t="shared" si="5"/>
        <v>6.1593749999999989</v>
      </c>
      <c r="J134" s="4" t="s">
        <v>60</v>
      </c>
      <c r="K134" s="4" t="s">
        <v>2927</v>
      </c>
    </row>
    <row r="135" spans="1:11" x14ac:dyDescent="0.2">
      <c r="A135" s="3">
        <v>133</v>
      </c>
      <c r="B135" s="4" t="s">
        <v>3220</v>
      </c>
      <c r="C135" s="4" t="s">
        <v>3221</v>
      </c>
      <c r="D135" s="4" t="s">
        <v>3222</v>
      </c>
      <c r="E135" s="4" t="s">
        <v>2812</v>
      </c>
      <c r="F135" s="3">
        <v>1</v>
      </c>
      <c r="G135" s="3">
        <v>10.91</v>
      </c>
      <c r="H135" s="5">
        <f t="shared" si="4"/>
        <v>6.1368750000000007</v>
      </c>
      <c r="I135" s="5">
        <f t="shared" si="5"/>
        <v>6.1368750000000007</v>
      </c>
      <c r="J135" s="4" t="s">
        <v>60</v>
      </c>
      <c r="K135" s="4" t="s">
        <v>2927</v>
      </c>
    </row>
    <row r="136" spans="1:11" x14ac:dyDescent="0.2">
      <c r="A136" s="3"/>
      <c r="B136" s="4" t="s">
        <v>295</v>
      </c>
      <c r="C136" s="3"/>
      <c r="D136" s="3"/>
      <c r="E136" s="3"/>
      <c r="F136" s="3">
        <v>253</v>
      </c>
      <c r="G136" s="3"/>
      <c r="H136" s="5"/>
      <c r="I136" s="5">
        <f>SUM(I3:I135)</f>
        <v>1900.1306249999991</v>
      </c>
      <c r="J136" s="3"/>
      <c r="K13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vans store 1</vt:lpstr>
      <vt:lpstr>vans store 2</vt:lpstr>
      <vt:lpstr>vans store 3</vt:lpstr>
      <vt:lpstr>vans store 4</vt:lpstr>
      <vt:lpstr>vans store 5</vt:lpstr>
      <vt:lpstr>vans store 6</vt:lpstr>
      <vt:lpstr>vans store 7</vt:lpstr>
      <vt:lpstr>vans store 8</vt:lpstr>
      <vt:lpstr>vans store 9</vt:lpstr>
      <vt:lpstr>vans store 10</vt:lpstr>
      <vt:lpstr>vans store 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2025-06-15T15:40:41Z</dcterms:created>
  <dcterms:modified xsi:type="dcterms:W3CDTF">2025-10-31T18:59:39Z</dcterms:modified>
</cp:coreProperties>
</file>